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450" yWindow="1575" windowWidth="15180" windowHeight="7980" tabRatio="805"/>
  </bookViews>
  <sheets>
    <sheet name="Einrichtung" sheetId="12" r:id="rId1"/>
    <sheet name="Personal" sheetId="13" r:id="rId2"/>
    <sheet name="Anlage zu 2.1 Personal" sheetId="16" r:id="rId3"/>
    <sheet name="Bogen für 5 Gruppen" sheetId="22" r:id="rId4"/>
    <sheet name="Bogen für 10 Gruppen" sheetId="18" r:id="rId5"/>
    <sheet name="Integrationsmaßnahmen" sheetId="21" r:id="rId6"/>
    <sheet name="Schlüssel Ausb.&amp;Funktion" sheetId="14" r:id="rId7"/>
    <sheet name="Ber1" sheetId="15" r:id="rId8"/>
  </sheets>
  <definedNames>
    <definedName name="_xlnm.Print_Area" localSheetId="2">'Anlage zu 2.1 Personal'!$A$1:$I$55</definedName>
    <definedName name="_xlnm.Print_Area" localSheetId="4">'Bogen für 10 Gruppen'!$A$1:$G$120</definedName>
    <definedName name="_xlnm.Print_Area" localSheetId="5">Integrationsmaßnahmen!$A$1:$G$25</definedName>
    <definedName name="_xlnm.Print_Area" localSheetId="1">Personal!$A$1:$I$115</definedName>
    <definedName name="_xlnm.Print_Area" localSheetId="6">'Schlüssel Ausb.&amp;Funktion'!$A$1:$F$24</definedName>
    <definedName name="_xlnm.Print_Titles" localSheetId="2">'Anlage zu 2.1 Personal'!$4:$4</definedName>
    <definedName name="_xlnm.Print_Titles" localSheetId="4">'Bogen für 10 Gruppen'!$1:$1</definedName>
  </definedNames>
  <calcPr calcId="145621"/>
</workbook>
</file>

<file path=xl/calcChain.xml><?xml version="1.0" encoding="utf-8"?>
<calcChain xmlns="http://schemas.openxmlformats.org/spreadsheetml/2006/main">
  <c r="I30" i="13" l="1"/>
  <c r="I31" i="13"/>
  <c r="I32" i="13"/>
  <c r="I33" i="13"/>
  <c r="I34" i="13"/>
  <c r="I35" i="13"/>
  <c r="I36" i="13"/>
  <c r="I37" i="13"/>
  <c r="I38" i="13"/>
  <c r="I39" i="13"/>
  <c r="I40" i="13"/>
  <c r="I41" i="13"/>
  <c r="I42" i="13"/>
  <c r="I43" i="13"/>
  <c r="I44" i="13"/>
  <c r="I45" i="13"/>
  <c r="I46" i="13"/>
  <c r="I47" i="13"/>
  <c r="I48" i="13"/>
  <c r="I49" i="13"/>
  <c r="I50" i="13"/>
  <c r="H51" i="13"/>
  <c r="I51" i="13"/>
  <c r="H52" i="13"/>
  <c r="H53" i="13"/>
  <c r="I59" i="13"/>
  <c r="I60" i="13"/>
  <c r="I61" i="13"/>
  <c r="I62" i="13"/>
  <c r="I63" i="13"/>
  <c r="I64" i="13"/>
  <c r="I65" i="13"/>
  <c r="I66" i="13"/>
  <c r="I67" i="13"/>
  <c r="I68" i="13"/>
  <c r="I69" i="13"/>
  <c r="I70" i="13"/>
  <c r="I71" i="13"/>
  <c r="I72" i="13"/>
  <c r="I73" i="13"/>
  <c r="I74" i="13"/>
  <c r="I75" i="13"/>
  <c r="I76" i="13"/>
  <c r="I77" i="13"/>
  <c r="I78" i="13"/>
  <c r="H79" i="13"/>
  <c r="I79" i="13"/>
  <c r="I82" i="13"/>
  <c r="G105" i="13"/>
  <c r="G7" i="21" l="1"/>
  <c r="G9" i="21" l="1"/>
  <c r="G11" i="21"/>
  <c r="G12" i="21" l="1"/>
  <c r="C64" i="22"/>
  <c r="F63" i="22"/>
  <c r="F62" i="22"/>
  <c r="F61" i="22"/>
  <c r="F60" i="22"/>
  <c r="F59" i="22"/>
  <c r="F58" i="22"/>
  <c r="F57" i="22"/>
  <c r="F56" i="22"/>
  <c r="C53" i="22"/>
  <c r="F52" i="22"/>
  <c r="F51" i="22"/>
  <c r="F50" i="22"/>
  <c r="F49" i="22"/>
  <c r="F48" i="22"/>
  <c r="F47" i="22"/>
  <c r="F46" i="22"/>
  <c r="F45" i="22"/>
  <c r="C42" i="22"/>
  <c r="F41" i="22"/>
  <c r="F40" i="22"/>
  <c r="F39" i="22"/>
  <c r="F38" i="22"/>
  <c r="F37" i="22"/>
  <c r="F36" i="22"/>
  <c r="F35" i="22"/>
  <c r="F34" i="22"/>
  <c r="C31" i="22"/>
  <c r="F30" i="22"/>
  <c r="F29" i="22"/>
  <c r="F28" i="22"/>
  <c r="F27" i="22"/>
  <c r="F26" i="22"/>
  <c r="F25" i="22"/>
  <c r="F24" i="22"/>
  <c r="F23" i="22"/>
  <c r="C20" i="22"/>
  <c r="F19" i="22"/>
  <c r="F18" i="22"/>
  <c r="F17" i="22"/>
  <c r="F16" i="22"/>
  <c r="F15" i="22"/>
  <c r="F14" i="22"/>
  <c r="F13" i="22"/>
  <c r="F12" i="22"/>
  <c r="F53" i="22" l="1"/>
  <c r="F64" i="22"/>
  <c r="F20" i="22"/>
  <c r="F31" i="22"/>
  <c r="F42" i="22"/>
  <c r="C117" i="18"/>
  <c r="F116" i="18"/>
  <c r="F115" i="18"/>
  <c r="F114" i="18"/>
  <c r="F113" i="18"/>
  <c r="F112" i="18"/>
  <c r="F111" i="18"/>
  <c r="F110" i="18"/>
  <c r="F109" i="18"/>
  <c r="F117" i="18" s="1"/>
  <c r="C106" i="18"/>
  <c r="F105" i="18"/>
  <c r="F104" i="18"/>
  <c r="F103" i="18"/>
  <c r="F102" i="18"/>
  <c r="F101" i="18"/>
  <c r="F100" i="18"/>
  <c r="F99" i="18"/>
  <c r="F98" i="18"/>
  <c r="C96" i="18"/>
  <c r="F95" i="18"/>
  <c r="F94" i="18"/>
  <c r="F93" i="18"/>
  <c r="F92" i="18"/>
  <c r="F91" i="18"/>
  <c r="F90" i="18"/>
  <c r="F89" i="18"/>
  <c r="F88" i="18"/>
  <c r="C85" i="18"/>
  <c r="F84" i="18"/>
  <c r="F83" i="18"/>
  <c r="F82" i="18"/>
  <c r="F81" i="18"/>
  <c r="F80" i="18"/>
  <c r="F79" i="18"/>
  <c r="F78" i="18"/>
  <c r="F77" i="18"/>
  <c r="C74" i="18"/>
  <c r="F73" i="18"/>
  <c r="F72" i="18"/>
  <c r="F71" i="18"/>
  <c r="F70" i="18"/>
  <c r="F69" i="18"/>
  <c r="F68" i="18"/>
  <c r="F67" i="18"/>
  <c r="F66" i="18"/>
  <c r="C64" i="18"/>
  <c r="F63" i="18"/>
  <c r="F62" i="18"/>
  <c r="F61" i="18"/>
  <c r="F60" i="18"/>
  <c r="F59" i="18"/>
  <c r="F58" i="18"/>
  <c r="F57" i="18"/>
  <c r="F56" i="18"/>
  <c r="C53" i="18"/>
  <c r="F52" i="18"/>
  <c r="F51" i="18"/>
  <c r="F50" i="18"/>
  <c r="F49" i="18"/>
  <c r="F48" i="18"/>
  <c r="F47" i="18"/>
  <c r="F46" i="18"/>
  <c r="F45" i="18"/>
  <c r="C42" i="18"/>
  <c r="F41" i="18"/>
  <c r="F40" i="18"/>
  <c r="F39" i="18"/>
  <c r="F38" i="18"/>
  <c r="F37" i="18"/>
  <c r="F36" i="18"/>
  <c r="F35" i="18"/>
  <c r="F34" i="18"/>
  <c r="C31" i="18"/>
  <c r="F30" i="18"/>
  <c r="F29" i="18"/>
  <c r="F28" i="18"/>
  <c r="F27" i="18"/>
  <c r="F26" i="18"/>
  <c r="F25" i="18"/>
  <c r="F24" i="18"/>
  <c r="F23" i="18"/>
  <c r="F31" i="18" s="1"/>
  <c r="C20" i="18"/>
  <c r="F19" i="18"/>
  <c r="F18" i="18"/>
  <c r="F17" i="18"/>
  <c r="F16" i="18"/>
  <c r="F15" i="18"/>
  <c r="F14" i="18"/>
  <c r="F13" i="18"/>
  <c r="F12" i="18"/>
  <c r="F53" i="18" l="1"/>
  <c r="F20" i="18"/>
  <c r="F64" i="18"/>
  <c r="F96" i="18"/>
  <c r="F106" i="18"/>
  <c r="F74" i="18"/>
  <c r="F85" i="18"/>
  <c r="F42" i="18"/>
  <c r="B17" i="21"/>
  <c r="I13" i="15" l="1"/>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A49" i="15"/>
  <c r="D49" i="15" s="1"/>
  <c r="B49" i="15"/>
  <c r="C49" i="15" s="1"/>
  <c r="A50" i="15"/>
  <c r="D50" i="15" s="1"/>
  <c r="B50" i="15"/>
  <c r="C50" i="15" s="1"/>
  <c r="A43" i="15"/>
  <c r="D43" i="15" s="1"/>
  <c r="B43" i="15"/>
  <c r="C43" i="15" s="1"/>
  <c r="A44" i="15"/>
  <c r="D44" i="15" s="1"/>
  <c r="B44" i="15"/>
  <c r="C44" i="15" s="1"/>
  <c r="A45" i="15"/>
  <c r="B45" i="15"/>
  <c r="C45" i="15" s="1"/>
  <c r="A46" i="15"/>
  <c r="D46" i="15" s="1"/>
  <c r="B46" i="15"/>
  <c r="A47" i="15"/>
  <c r="D47" i="15" s="1"/>
  <c r="B47" i="15"/>
  <c r="A48" i="15"/>
  <c r="D48" i="15" s="1"/>
  <c r="B48" i="15"/>
  <c r="C48" i="15" s="1"/>
  <c r="D45" i="15" l="1"/>
  <c r="C46" i="15"/>
  <c r="C47" i="15"/>
  <c r="A2" i="15"/>
  <c r="A3" i="15"/>
  <c r="A4" i="15"/>
  <c r="A5" i="15"/>
  <c r="A6" i="15"/>
  <c r="A7" i="15"/>
  <c r="A8" i="15"/>
  <c r="A9" i="15"/>
  <c r="A10" i="15"/>
  <c r="A11" i="15"/>
  <c r="A12" i="15"/>
  <c r="A13" i="15"/>
  <c r="A14" i="15"/>
  <c r="A15" i="15"/>
  <c r="A16" i="15"/>
  <c r="A17" i="15"/>
  <c r="A18" i="15"/>
  <c r="A19" i="15"/>
  <c r="A20" i="15"/>
  <c r="A21" i="15"/>
  <c r="A22" i="15"/>
  <c r="A31" i="15" l="1"/>
  <c r="A32" i="15"/>
  <c r="A33" i="15"/>
  <c r="A34" i="15"/>
  <c r="D34" i="15" s="1"/>
  <c r="A35" i="15"/>
  <c r="D35" i="15" s="1"/>
  <c r="A36" i="15"/>
  <c r="D36" i="15" s="1"/>
  <c r="A37" i="15"/>
  <c r="A38" i="15"/>
  <c r="A39" i="15"/>
  <c r="A40" i="15"/>
  <c r="D40" i="15" s="1"/>
  <c r="A41" i="15"/>
  <c r="D41" i="15" s="1"/>
  <c r="A42" i="15"/>
  <c r="D42" i="15" s="1"/>
  <c r="F3" i="15"/>
  <c r="I3" i="15" s="1"/>
  <c r="F4" i="15"/>
  <c r="I4" i="15" s="1"/>
  <c r="F5" i="15"/>
  <c r="I5" i="15" s="1"/>
  <c r="F6" i="15"/>
  <c r="I6" i="15" s="1"/>
  <c r="F7" i="15"/>
  <c r="I7" i="15" s="1"/>
  <c r="F8" i="15"/>
  <c r="I8" i="15" s="1"/>
  <c r="F9" i="15"/>
  <c r="I9" i="15" s="1"/>
  <c r="F10" i="15"/>
  <c r="I10" i="15" s="1"/>
  <c r="F11" i="15"/>
  <c r="I11" i="15" s="1"/>
  <c r="F12" i="15"/>
  <c r="I12" i="15" s="1"/>
  <c r="F13" i="15"/>
  <c r="F14" i="15"/>
  <c r="F15" i="15"/>
  <c r="F16" i="15"/>
  <c r="F17" i="15"/>
  <c r="F18" i="15"/>
  <c r="F19" i="15"/>
  <c r="F20" i="15"/>
  <c r="F21" i="15"/>
  <c r="F22" i="15"/>
  <c r="F23" i="15"/>
  <c r="F24" i="15"/>
  <c r="F25" i="15"/>
  <c r="F26" i="15"/>
  <c r="F27" i="15"/>
  <c r="F28" i="15"/>
  <c r="F29" i="15"/>
  <c r="F30" i="15"/>
  <c r="F31" i="15"/>
  <c r="D3" i="15" s="1"/>
  <c r="F32" i="15"/>
  <c r="D4" i="15" s="1"/>
  <c r="F33" i="15"/>
  <c r="D5" i="15" s="1"/>
  <c r="F34" i="15"/>
  <c r="D6" i="15" s="1"/>
  <c r="F35" i="15"/>
  <c r="D7" i="15" s="1"/>
  <c r="F36" i="15"/>
  <c r="D8" i="15" s="1"/>
  <c r="F37" i="15"/>
  <c r="D9" i="15" s="1"/>
  <c r="F38" i="15"/>
  <c r="D10" i="15" s="1"/>
  <c r="F39" i="15"/>
  <c r="D11" i="15" s="1"/>
  <c r="F40" i="15"/>
  <c r="D12" i="15" s="1"/>
  <c r="F41" i="15"/>
  <c r="D13" i="15" s="1"/>
  <c r="F42" i="15"/>
  <c r="D14" i="15" s="1"/>
  <c r="F43" i="15"/>
  <c r="D15" i="15" s="1"/>
  <c r="F44" i="15"/>
  <c r="D16" i="15" s="1"/>
  <c r="F45" i="15"/>
  <c r="D17" i="15" s="1"/>
  <c r="F46" i="15"/>
  <c r="D18" i="15" s="1"/>
  <c r="F47" i="15"/>
  <c r="D19" i="15" s="1"/>
  <c r="F48" i="15"/>
  <c r="D20" i="15" s="1"/>
  <c r="F49" i="15"/>
  <c r="D21" i="15" s="1"/>
  <c r="F50" i="15"/>
  <c r="D22" i="15" s="1"/>
  <c r="F51" i="15"/>
  <c r="F2" i="15"/>
  <c r="I2" i="15" s="1"/>
  <c r="D2" i="15"/>
  <c r="D32" i="15" l="1"/>
  <c r="D39" i="15"/>
  <c r="D31" i="15"/>
  <c r="D38" i="15"/>
  <c r="D37" i="15"/>
  <c r="D33" i="15"/>
  <c r="B32" i="15"/>
  <c r="B33" i="15"/>
  <c r="B34" i="15"/>
  <c r="C34" i="15" s="1"/>
  <c r="B35" i="15"/>
  <c r="C35" i="15" s="1"/>
  <c r="B36" i="15"/>
  <c r="C36" i="15" s="1"/>
  <c r="B37" i="15"/>
  <c r="B38" i="15"/>
  <c r="B39" i="15"/>
  <c r="B40" i="15"/>
  <c r="C40" i="15" s="1"/>
  <c r="B41" i="15"/>
  <c r="C41" i="15" s="1"/>
  <c r="B42" i="15"/>
  <c r="C42" i="15" s="1"/>
  <c r="C37" i="15" l="1"/>
  <c r="C33" i="15"/>
  <c r="C32" i="15"/>
  <c r="C38" i="15"/>
  <c r="C39" i="15"/>
  <c r="B22" i="15" l="1"/>
  <c r="C22" i="15" s="1"/>
  <c r="B3" i="15"/>
  <c r="B4" i="15"/>
  <c r="B5" i="15"/>
  <c r="B6" i="15"/>
  <c r="C6" i="15" s="1"/>
  <c r="B7" i="15"/>
  <c r="C7" i="15" s="1"/>
  <c r="B8" i="15"/>
  <c r="B9" i="15"/>
  <c r="B10" i="15"/>
  <c r="B11" i="15"/>
  <c r="C11" i="15" s="1"/>
  <c r="B12" i="15"/>
  <c r="C12" i="15" s="1"/>
  <c r="B13" i="15"/>
  <c r="C13" i="15" s="1"/>
  <c r="B14" i="15"/>
  <c r="B15" i="15"/>
  <c r="B16" i="15"/>
  <c r="B17" i="15"/>
  <c r="B18" i="15"/>
  <c r="B19" i="15"/>
  <c r="C19" i="15" s="1"/>
  <c r="B20" i="15"/>
  <c r="C20" i="15" s="1"/>
  <c r="B21" i="15"/>
  <c r="C21" i="15" s="1"/>
  <c r="B31" i="15"/>
  <c r="G3" i="15"/>
  <c r="G4" i="15"/>
  <c r="G5" i="15"/>
  <c r="G6" i="15"/>
  <c r="H6" i="15" s="1"/>
  <c r="G7" i="15"/>
  <c r="H7" i="15" s="1"/>
  <c r="G8" i="15"/>
  <c r="H8" i="15" s="1"/>
  <c r="G9" i="15"/>
  <c r="H9" i="15" s="1"/>
  <c r="G10" i="15"/>
  <c r="H10" i="15" s="1"/>
  <c r="G11" i="15"/>
  <c r="H11" i="15" s="1"/>
  <c r="G12" i="15"/>
  <c r="H12" i="15" s="1"/>
  <c r="G13" i="15"/>
  <c r="H13" i="15" s="1"/>
  <c r="G14" i="15"/>
  <c r="H14" i="15" s="1"/>
  <c r="G15" i="15"/>
  <c r="H15" i="15" s="1"/>
  <c r="G16" i="15"/>
  <c r="H16" i="15" s="1"/>
  <c r="G17" i="15"/>
  <c r="H17" i="15" s="1"/>
  <c r="G18" i="15"/>
  <c r="H18" i="15" s="1"/>
  <c r="G19" i="15"/>
  <c r="H19" i="15" s="1"/>
  <c r="G20" i="15"/>
  <c r="H20" i="15" s="1"/>
  <c r="G21" i="15"/>
  <c r="H21" i="15" s="1"/>
  <c r="G22" i="15"/>
  <c r="H22" i="15" s="1"/>
  <c r="G23" i="15"/>
  <c r="H23" i="15" s="1"/>
  <c r="G24" i="15"/>
  <c r="H24" i="15" s="1"/>
  <c r="G25" i="15"/>
  <c r="H25" i="15" s="1"/>
  <c r="G26" i="15"/>
  <c r="H26" i="15" s="1"/>
  <c r="G27" i="15"/>
  <c r="H27" i="15" s="1"/>
  <c r="G28" i="15"/>
  <c r="H28" i="15" s="1"/>
  <c r="G29" i="15"/>
  <c r="H29" i="15" s="1"/>
  <c r="G30" i="15"/>
  <c r="H30" i="15" s="1"/>
  <c r="G31" i="15"/>
  <c r="H31" i="15" s="1"/>
  <c r="G32" i="15"/>
  <c r="H32" i="15" s="1"/>
  <c r="G33" i="15"/>
  <c r="H33" i="15" s="1"/>
  <c r="G34" i="15"/>
  <c r="H34" i="15" s="1"/>
  <c r="G35" i="15"/>
  <c r="H35" i="15" s="1"/>
  <c r="G36" i="15"/>
  <c r="H36" i="15" s="1"/>
  <c r="G37" i="15"/>
  <c r="H37" i="15" s="1"/>
  <c r="G38" i="15"/>
  <c r="H38" i="15" s="1"/>
  <c r="G39" i="15"/>
  <c r="H39" i="15" s="1"/>
  <c r="G40" i="15"/>
  <c r="H40" i="15" s="1"/>
  <c r="G41" i="15"/>
  <c r="H41" i="15" s="1"/>
  <c r="G42" i="15"/>
  <c r="H42" i="15" s="1"/>
  <c r="G43" i="15"/>
  <c r="H43" i="15" s="1"/>
  <c r="G44" i="15"/>
  <c r="H44" i="15" s="1"/>
  <c r="G45" i="15"/>
  <c r="H45" i="15" s="1"/>
  <c r="G46" i="15"/>
  <c r="H46" i="15" s="1"/>
  <c r="G47" i="15"/>
  <c r="H47" i="15" s="1"/>
  <c r="G48" i="15"/>
  <c r="H48" i="15" s="1"/>
  <c r="G49" i="15"/>
  <c r="H49" i="15" s="1"/>
  <c r="G50" i="15"/>
  <c r="H50" i="15" s="1"/>
  <c r="G51" i="15"/>
  <c r="H51" i="15" s="1"/>
  <c r="G2" i="15"/>
  <c r="H55" i="16"/>
  <c r="C17" i="15" l="1"/>
  <c r="C18" i="15"/>
  <c r="C31" i="15"/>
  <c r="C16" i="15"/>
  <c r="C15" i="15"/>
  <c r="C14" i="15"/>
  <c r="C10" i="15"/>
  <c r="C9" i="15"/>
  <c r="C8" i="15"/>
  <c r="H4" i="15"/>
  <c r="H2" i="15"/>
  <c r="H5" i="15"/>
  <c r="H3" i="15"/>
  <c r="C5" i="15"/>
  <c r="C4" i="15"/>
  <c r="C3" i="15"/>
  <c r="B2" i="15" l="1"/>
  <c r="C2" i="15" l="1"/>
  <c r="C18" i="13" l="1"/>
  <c r="E17" i="13"/>
  <c r="E16" i="13"/>
  <c r="E15" i="13"/>
  <c r="E14" i="13"/>
  <c r="E13" i="13"/>
  <c r="E12" i="13"/>
  <c r="E11" i="13"/>
  <c r="E10" i="13"/>
  <c r="E9" i="13"/>
  <c r="E8" i="13"/>
  <c r="E7" i="13"/>
  <c r="E6" i="13"/>
  <c r="E19" i="13" l="1"/>
  <c r="E20" i="13" s="1"/>
  <c r="I81" i="13" s="1"/>
  <c r="I9" i="16"/>
  <c r="I13" i="16"/>
  <c r="I17" i="16"/>
  <c r="I21" i="16"/>
  <c r="I25" i="16"/>
  <c r="I29" i="16"/>
  <c r="I33" i="16"/>
  <c r="I37" i="16"/>
  <c r="I41" i="16"/>
  <c r="I45" i="16"/>
  <c r="I49" i="16"/>
  <c r="I53" i="16"/>
  <c r="I10" i="16"/>
  <c r="I14" i="16"/>
  <c r="I18" i="16"/>
  <c r="I22" i="16"/>
  <c r="I26" i="16"/>
  <c r="I30" i="16"/>
  <c r="I34" i="16"/>
  <c r="I38" i="16"/>
  <c r="I42" i="16"/>
  <c r="I46" i="16"/>
  <c r="I50" i="16"/>
  <c r="I54" i="16"/>
  <c r="I11" i="16"/>
  <c r="I15" i="16"/>
  <c r="I19" i="16"/>
  <c r="I23" i="16"/>
  <c r="I27" i="16"/>
  <c r="I31" i="16"/>
  <c r="I35" i="16"/>
  <c r="I39" i="16"/>
  <c r="I43" i="16"/>
  <c r="I47" i="16"/>
  <c r="I51" i="16"/>
  <c r="I12" i="16"/>
  <c r="I16" i="16"/>
  <c r="I20" i="16"/>
  <c r="I24" i="16"/>
  <c r="I28" i="16"/>
  <c r="I32" i="16"/>
  <c r="I36" i="16"/>
  <c r="I40" i="16"/>
  <c r="I44" i="16"/>
  <c r="I48" i="16"/>
  <c r="I52" i="16"/>
  <c r="I8" i="16"/>
  <c r="I7" i="16"/>
  <c r="I5" i="16"/>
  <c r="I6" i="16"/>
  <c r="B16" i="21" l="1"/>
  <c r="I55" i="16"/>
  <c r="I52" i="13" s="1"/>
  <c r="I53" i="13" s="1"/>
  <c r="I80" i="13" s="1"/>
  <c r="I83" i="13" s="1"/>
  <c r="B15" i="21" l="1"/>
  <c r="B18" i="21" s="1"/>
</calcChain>
</file>

<file path=xl/sharedStrings.xml><?xml version="1.0" encoding="utf-8"?>
<sst xmlns="http://schemas.openxmlformats.org/spreadsheetml/2006/main" count="370" uniqueCount="156">
  <si>
    <t>Altersgruppe</t>
  </si>
  <si>
    <t>0-3 Jahre</t>
  </si>
  <si>
    <t xml:space="preserve">3- 6 Jahre </t>
  </si>
  <si>
    <t>Schulalter</t>
  </si>
  <si>
    <t>plus 15 % Ausfallzeiten</t>
  </si>
  <si>
    <t>Personalbedarf</t>
  </si>
  <si>
    <t>Name:</t>
  </si>
  <si>
    <t>Straße/Hausnr.:</t>
  </si>
  <si>
    <t>PLZ/Ort:</t>
  </si>
  <si>
    <t>E-Mail:</t>
  </si>
  <si>
    <t>Telefon:</t>
  </si>
  <si>
    <t>Täglich (Montag bis Freitag)</t>
  </si>
  <si>
    <t>von</t>
  </si>
  <si>
    <t>bis</t>
  </si>
  <si>
    <t xml:space="preserve">Geburtsjahr </t>
  </si>
  <si>
    <t>wöchentliche Arbeitszeit</t>
  </si>
  <si>
    <t>Name, Vorname</t>
  </si>
  <si>
    <t>Mindestpersonalbedarf nach § 25c Abs. 1 und 2 HKJGB:</t>
  </si>
  <si>
    <t>Betreuungs-mittelwert*</t>
  </si>
  <si>
    <t xml:space="preserve">*  Betreuungsmittelwerte der vertragl. oder satzungsgemäß vereinbarten wöchentl. Betreuungszeit der Kinder (bis zu 25 Std. = 22,5 Std.; mehr als 25 bis zu 35 Std.= 30 Std.; mehr als 35  bis unter 45 Std. = 42,5 Std.; 45 Std. und mehr = 50 Std.) </t>
  </si>
  <si>
    <t>Faktor</t>
  </si>
  <si>
    <t>Kinder 0-2 Jahre</t>
  </si>
  <si>
    <t xml:space="preserve">Kinder 2-3 Jahre </t>
  </si>
  <si>
    <t>Kinder 3-6 Jahre</t>
  </si>
  <si>
    <t>Kinder im Schulalter</t>
  </si>
  <si>
    <t xml:space="preserve"> Maximale Gruppengröße 25 Kinder; dabei zählen </t>
  </si>
  <si>
    <t>Gruppe 1</t>
  </si>
  <si>
    <t>Gruppe 2</t>
  </si>
  <si>
    <t>Gruppe 3</t>
  </si>
  <si>
    <t>Gruppe 4</t>
  </si>
  <si>
    <t>Gruppe 5</t>
  </si>
  <si>
    <t>Ort, Datum</t>
  </si>
  <si>
    <t xml:space="preserve">Sonstige Regelungen:                                                                </t>
  </si>
  <si>
    <r>
      <rPr>
        <b/>
        <u/>
        <sz val="12"/>
        <color theme="1"/>
        <rFont val="Calibri"/>
        <family val="2"/>
        <scheme val="minor"/>
      </rPr>
      <t>Achtung</t>
    </r>
    <r>
      <rPr>
        <b/>
        <sz val="12"/>
        <color theme="1"/>
        <rFont val="Calibri"/>
        <family val="2"/>
        <scheme val="minor"/>
      </rPr>
      <t>: In Krippengruppen nicht mehr als 12 Kinder</t>
    </r>
  </si>
  <si>
    <t>Fax:</t>
  </si>
  <si>
    <t>Einstellungs-datum</t>
  </si>
  <si>
    <t xml:space="preserve">1.  Angaben zur Berechnung des Mindestpersonalbedarfs der Tageseinrichtung </t>
  </si>
  <si>
    <t>2.  Angaben zum Personal der Tageseinrichtung</t>
  </si>
  <si>
    <t>2.1.  Angaben zum pädagogischen Personal (§ 25c i.V. mit § 25b HKJGB):</t>
  </si>
  <si>
    <t xml:space="preserve"> Erläuterung:</t>
  </si>
  <si>
    <t>Angaben zum Träger:</t>
  </si>
  <si>
    <t>Angaben zur Tageseinrichtung:</t>
  </si>
  <si>
    <t xml:space="preserve">Rechtsverbindliche Unterschrift des Trägers </t>
  </si>
  <si>
    <t>Stempel</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</si>
  <si>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</si>
  <si>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Anlage</t>
  </si>
  <si>
    <t>Führungs-zeugnis vom*</t>
  </si>
  <si>
    <t>davon anre-chenbare Fach-kraftstunden</t>
  </si>
  <si>
    <t>Ausbildung**</t>
  </si>
  <si>
    <t>Funktion***</t>
  </si>
  <si>
    <r>
      <t xml:space="preserve">Bestandschutz
</t>
    </r>
    <r>
      <rPr>
        <sz val="12"/>
        <rFont val="Calibri"/>
        <family val="2"/>
        <scheme val="minor"/>
      </rPr>
      <t>(ja / nein)</t>
    </r>
  </si>
  <si>
    <t xml:space="preserve">Mindestfachkraftstunden pro Woche </t>
  </si>
  <si>
    <t>Schlüssel</t>
  </si>
  <si>
    <t>Einrichtungsleitung</t>
  </si>
  <si>
    <t xml:space="preserve">Fachkraft als Gruppenleitung </t>
  </si>
  <si>
    <t>Zusatzkraft bei Integration von Aussiedler- / Ausländerkindern</t>
  </si>
  <si>
    <t>Mittagsversorgung / Küche / Hauswirtschaft</t>
  </si>
  <si>
    <t>Angabe zum Fachkräftestatus</t>
  </si>
  <si>
    <t>Staatl. anerkannte Erzieherin / Erzieher</t>
  </si>
  <si>
    <t>Dipl.-Sozialpädagogin / Dipl.-Sozialpädagoge</t>
  </si>
  <si>
    <t>Dipl.-Sozialarbeiterin / Dipl.-Sozialarbeiter</t>
  </si>
  <si>
    <t>Heilpädagogin / Heilpädagoge Staatlich anerkannt oder diplomiert</t>
  </si>
  <si>
    <t>Dipl. Pädagogin / Dipl. Pädagoge</t>
  </si>
  <si>
    <t>Berufsqualifizierender Hochschulabschluss in sozialen Bereichen</t>
  </si>
  <si>
    <t>dürfen keine Gruppenleitung sein</t>
  </si>
  <si>
    <t>Fachfremde Ausbildung und einschlägiger Berufserfahrung bei gleichzeitiger Auflage, eine sozialpädagogische Ausbildung aufzunehmen</t>
  </si>
  <si>
    <t>Praktikantin / Praktikant im Anerkennungsjahr</t>
  </si>
  <si>
    <t>werden mit 50 % ihrer Wochenarbeitszeit als Fachkraft anerkannt</t>
  </si>
  <si>
    <t>Kinderpflegerin / Kinderpfleger in U3 Gruppen (zählen als Fachkraft)</t>
  </si>
  <si>
    <t xml:space="preserve">gelten nur in U 3 Gruppen als Fachkraft </t>
  </si>
  <si>
    <t>Vorpraktikantin / -praktikant</t>
  </si>
  <si>
    <t>Hauswirtschaftskräfte</t>
  </si>
  <si>
    <t>Teilnehmerinnen / Teilnehmer einschlägiger berufsbegleitender Ausbildungen</t>
  </si>
  <si>
    <r>
      <t xml:space="preserve">Kinderpflegerin / Kinderpfleger in Kindergarten- oder Hortgruppen (zählen </t>
    </r>
    <r>
      <rPr>
        <u/>
        <sz val="12"/>
        <rFont val="Arial"/>
        <family val="2"/>
      </rPr>
      <t>nicht</t>
    </r>
    <r>
      <rPr>
        <sz val="12"/>
        <rFont val="Arial"/>
        <family val="2"/>
      </rPr>
      <t xml:space="preserve"> als Fachkraft)</t>
    </r>
  </si>
  <si>
    <t>Sozialassistentin / -assistent</t>
  </si>
  <si>
    <t>Sonstige pädagogische Ausbildung</t>
  </si>
  <si>
    <t>Ohne pädagogische Ausbildung</t>
  </si>
  <si>
    <t>Keine Fachkräfte!
Ausnahme: Schlüssel 16 bis 19: 
* Wer am 12.07.2001 als Fachkraft in einer Kindertageseinrichtung gearbeitet hat, gilt durch Bestandsschutz als Fachkraft.</t>
  </si>
  <si>
    <t>im Anerkennungsjahr</t>
  </si>
  <si>
    <t>FK-Stunden</t>
  </si>
  <si>
    <t>Bei Bedarf bitte ein weiteres Blatt als Anlage beifügen.</t>
  </si>
  <si>
    <t>Summen Personal:</t>
  </si>
  <si>
    <t xml:space="preserve">Summen: </t>
  </si>
  <si>
    <t>Gesamtsumme Fachkräfte:</t>
  </si>
  <si>
    <t>Die im folgenden erhobenen personenbezogenen Daten sind verpflichtende Angaben nach § 47 SGB VIII in Verbindung mit den §§ 15 und 18  HKJGB. Sie werden ausschließlich zum Zweck der Aufgabenerfüllung zum Schutz von Kindern in Tageseinrichtungen verwendet und ggf. in einem automatisierten Verfahren gespeichert. Die betroffenen Personen sind hiervon in geeigneter Weise in Kenntnis zu setzen.</t>
  </si>
  <si>
    <r>
      <t xml:space="preserve">** 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1"/>
        <color theme="1"/>
        <rFont val="Calibri"/>
        <family val="2"/>
        <scheme val="minor"/>
      </rPr>
      <t>Beispiel</t>
    </r>
    <r>
      <rPr>
        <sz val="11"/>
        <color theme="1"/>
        <rFont val="Calibri"/>
        <family val="2"/>
        <scheme val="minor"/>
      </rPr>
      <t xml:space="preserve">: 1 U3-Kind und ein Schulkind teilen sich einen Platz: Das U3-Kind "besetzt" den Platz am Vormittag mit 27,5 Std./Woche (7.30 Uhr bis 13.00 Uhr), das Schulkind ab Mittag mit 20 Std./Woche (13.00 - 17.00 Uhr)  </t>
    </r>
    <r>
      <rPr>
        <sz val="11"/>
        <color theme="1"/>
        <rFont val="Wingdings"/>
        <charset val="2"/>
      </rPr>
      <t>ð</t>
    </r>
    <r>
      <rPr>
        <sz val="11"/>
        <color theme="1"/>
        <rFont val="Calibri"/>
        <family val="2"/>
        <scheme val="minor"/>
      </rPr>
      <t xml:space="preserve">  Beide Kinder gelten bei der Personalberechnung als ein U3-Kind mit dem Betreuungsmittelwert 50 Std./Woche.</t>
    </r>
  </si>
  <si>
    <t>Die Erläuterungen zu "Führungszeugnis vom*", "Ausbildung**" und "Funktion***" finden Sie auf der Seite 4.</t>
  </si>
  <si>
    <r>
      <rPr>
        <b/>
        <sz val="12"/>
        <color rgb="FFFF0000"/>
        <rFont val="Arial"/>
        <family val="2"/>
      </rPr>
      <t>Funktion</t>
    </r>
    <r>
      <rPr>
        <b/>
        <sz val="12"/>
        <rFont val="Arial"/>
        <family val="2"/>
      </rPr>
      <t xml:space="preserve"> (Nur Schlüssel 1 bis 3 zählen ausnahmnslos als Fachkraft)</t>
    </r>
  </si>
  <si>
    <r>
      <rPr>
        <b/>
        <sz val="12"/>
        <color rgb="FFFF0000"/>
        <rFont val="Arial"/>
        <family val="2"/>
      </rPr>
      <t>Ausbildung</t>
    </r>
    <r>
      <rPr>
        <b/>
        <sz val="12"/>
        <rFont val="Arial"/>
        <family val="2"/>
      </rPr>
      <t>sabschluss</t>
    </r>
  </si>
  <si>
    <t>Schlüssel zu Ausbildung und Funktion der Fachkräfte</t>
  </si>
  <si>
    <t>Bei Bedarf bitte die "Anlage zu 2.1 PersonalGruppe" nutzen. Die Gesamtsumme von 2.1 rechnet sich automatisch.</t>
  </si>
  <si>
    <t>Tabelle zu Anlage 2.1</t>
  </si>
  <si>
    <t>Summe  gesamt:</t>
  </si>
  <si>
    <t>Summe Personal Anlage:</t>
  </si>
  <si>
    <t>Führungs-zeugnis liegt vor (vom)*</t>
  </si>
  <si>
    <t>Förderschullehrerinnen / Förderschullehrer
mit Befähung zur Ausübung des Lehramtes</t>
  </si>
  <si>
    <t>Grundschullehrerinnen / Grundschullehrer
mit Befähigung zur Ausübung des Lehramtes</t>
  </si>
  <si>
    <t>Staatlich anerkannte Heilerziehungspflegerin / -pfleger</t>
  </si>
  <si>
    <t>Sonstige Zusatzkräfte (z.B. Vorpraktikanten, Bundesfreiw.-dienst, Aushilfen etc.)</t>
  </si>
  <si>
    <t>Summe vertragl. aufgenommene Kinder</t>
  </si>
  <si>
    <t>vertraglich aufgenom-mene Kinder **</t>
  </si>
  <si>
    <t>Fachkraft-faktor</t>
  </si>
  <si>
    <r>
      <t>*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Führungszeugnisse sind von dem Träger der Einrichtung in regelmäßigen Abständen erneut anzufordern und zu prüfen.</t>
    </r>
    <r>
      <rPr>
        <b/>
        <sz val="11"/>
        <color theme="1"/>
        <rFont val="Calibri"/>
        <family val="2"/>
        <scheme val="minor"/>
      </rPr>
      <t xml:space="preserve"> 
In die Spalte bitte Datum des letzten Führungszeugnisses eintragen. </t>
    </r>
    <r>
      <rPr>
        <sz val="11"/>
        <color theme="1"/>
        <rFont val="Calibri"/>
        <family val="2"/>
        <scheme val="minor"/>
      </rPr>
      <t xml:space="preserve">Achtung: Bitte keine Führungszeugnisse als Anlage beifügen. Deren Vorliegen beim Träger wird mit der Trägererklärung bestätigt! Die Bestimmungen zum Datenschutz nach § 72a Abs. 5 SGB VIII sind zu beachten. </t>
    </r>
  </si>
  <si>
    <t>Sozialpädagogin / -pädagoge oder Sozialarbeiterin /-arbeiter grad.</t>
  </si>
  <si>
    <t>Heilpädagogen &amp; 
-erziehungspfleger</t>
  </si>
  <si>
    <t>Mindestpersonalbedarf (siehe 1.):</t>
  </si>
  <si>
    <t>Differenz:</t>
  </si>
  <si>
    <t>Einrichtungsdaten - Berechnung Personalbedarf und Gruppengröße gem. §§ 25, 25 a-d HKJGB</t>
  </si>
  <si>
    <t>Datum oder Stichtag:</t>
  </si>
  <si>
    <r>
      <t xml:space="preserve">Anlage zu    </t>
    </r>
    <r>
      <rPr>
        <b/>
        <i/>
        <u/>
        <sz val="14"/>
        <color theme="1"/>
        <rFont val="Calibri"/>
        <family val="2"/>
        <scheme val="minor"/>
      </rPr>
      <t xml:space="preserve">2.1  Angaben zum pädagogischen Personal   </t>
    </r>
    <r>
      <rPr>
        <b/>
        <u/>
        <sz val="14"/>
        <color theme="1"/>
        <rFont val="Calibri"/>
        <family val="2"/>
        <scheme val="minor"/>
      </rPr>
      <t xml:space="preserve"> - Ergänzung der Liste "Personal"  </t>
    </r>
  </si>
  <si>
    <t>Betreuungs-mittelwert</t>
  </si>
  <si>
    <t>Differenz</t>
  </si>
  <si>
    <t>* Lt. Vereinbarung zur Integration (4.6) ist bei der Berechnung des Mindestpersonalbedarfs von einer vollbelegten Gruppe auszugehen.</t>
  </si>
  <si>
    <t>Mindestpersonalbedarf nach §25c Abs. 1 und 2 HKJGB und der Vereinbarung Integration 4.6*</t>
  </si>
  <si>
    <r>
      <t xml:space="preserve">Anzahl </t>
    </r>
    <r>
      <rPr>
        <b/>
        <u/>
        <sz val="12"/>
        <color theme="1"/>
        <rFont val="Calibri"/>
        <family val="2"/>
        <scheme val="minor"/>
      </rPr>
      <t>bewilligter</t>
    </r>
    <r>
      <rPr>
        <b/>
        <sz val="12"/>
        <color theme="1"/>
        <rFont val="Calibri"/>
        <family val="2"/>
        <scheme val="minor"/>
      </rPr>
      <t xml:space="preserve"> Integrations-maßnahmen</t>
    </r>
  </si>
  <si>
    <t>Anzahl red. Plätze **</t>
  </si>
  <si>
    <t>Fachkraftfaktor/Altersgruppe</t>
  </si>
  <si>
    <t>zusätzl. erforderliche Fachkraft-Std./Woche</t>
  </si>
  <si>
    <t>Gesamtsumme der anrechenbaren Fachkraft-Std.</t>
  </si>
  <si>
    <t>Mindestpersonalbedarf inkl. 15% Ausfallzeiten</t>
  </si>
  <si>
    <t>Personalbedarf für bewilligte Integrationsmaßnahmen</t>
  </si>
  <si>
    <t>**Lt. Vereinbarung zur Integration (4.5) gelten in der Regel folgende Gruppenreduzierungen:</t>
  </si>
  <si>
    <t>─  Die Gruppengröße in den Krippengruppen bei der Aufnahme von einem Kind mit Behinderung beträgt 11, bei der Aufnahme von zwei Kindern 10 Kinder insgesamt.</t>
  </si>
  <si>
    <r>
      <rPr>
        <b/>
        <sz val="12"/>
        <color indexed="8"/>
        <rFont val="Wingdings"/>
        <charset val="2"/>
      </rPr>
      <t xml:space="preserve">ð </t>
    </r>
    <r>
      <rPr>
        <b/>
        <sz val="12"/>
        <color indexed="8"/>
        <rFont val="Calibri"/>
        <family val="2"/>
      </rPr>
      <t>Kinder vom vollendeten 3. Lebensjahr bis zum Schuleintritt bzw. im Schulalter mit dem Faktor 1; Kinder mit Integrationsmaßnahmen mit dem Faktor 3</t>
    </r>
  </si>
  <si>
    <r>
      <rPr>
        <b/>
        <sz val="12"/>
        <color indexed="8"/>
        <rFont val="Wingdings"/>
        <charset val="2"/>
      </rPr>
      <t xml:space="preserve">ð </t>
    </r>
    <r>
      <rPr>
        <b/>
        <sz val="12"/>
        <color indexed="8"/>
        <rFont val="Calibri"/>
        <family val="2"/>
      </rPr>
      <t>Kinder vom vollendeten 2. bis zum vollendeten 3. Lebensjahr mit dem Faktor 1,5; Kinder mit Integrationsmßnahme mit dem Faktor 3</t>
    </r>
  </si>
  <si>
    <r>
      <rPr>
        <b/>
        <sz val="12"/>
        <color indexed="8"/>
        <rFont val="Wingdings"/>
        <charset val="2"/>
      </rPr>
      <t xml:space="preserve">ð </t>
    </r>
    <r>
      <rPr>
        <b/>
        <sz val="12"/>
        <color indexed="8"/>
        <rFont val="Calibri"/>
        <family val="2"/>
      </rPr>
      <t>Kinder bis zum vollendeten 2. Lebensjahr mit dem Faktor 2,5; Kinder mit Integrationsmaßnahmen mit dem Faktor 5</t>
    </r>
  </si>
  <si>
    <t>Kinder 0-2 Jahre mit Integrationsmaßnahme</t>
  </si>
  <si>
    <t>Kinder 2-3 Jahre mit Integrationsmaßnahme</t>
  </si>
  <si>
    <t>Kinder 3-6 Jahre mit Intergrationsmaßnahme</t>
  </si>
  <si>
    <t>Kinder im Schulalter mit Integrationsmaßnahme</t>
  </si>
  <si>
    <t>Gruppe 6</t>
  </si>
  <si>
    <t>Gruppe 7</t>
  </si>
  <si>
    <t>Gruppe 8</t>
  </si>
  <si>
    <t>Gruppe 9</t>
  </si>
  <si>
    <t>Gruppe 10</t>
  </si>
  <si>
    <t xml:space="preserve">gleichzeitig anwesende Kinder in der Gruppe* </t>
  </si>
  <si>
    <r>
      <t xml:space="preserve">zusätzl. </t>
    </r>
    <r>
      <rPr>
        <b/>
        <u/>
        <sz val="12"/>
        <color theme="1"/>
        <rFont val="Calibri"/>
        <family val="2"/>
        <scheme val="minor"/>
      </rPr>
      <t>bewilligte</t>
    </r>
    <r>
      <rPr>
        <b/>
        <sz val="12"/>
        <color theme="1"/>
        <rFont val="Calibri"/>
        <family val="2"/>
        <scheme val="minor"/>
      </rPr>
      <t xml:space="preserve"> Fachkraft-Std/Woche für alle Integrationsmaßnahmen</t>
    </r>
  </si>
  <si>
    <t>Angaben zur Tageseinrichtung und zum Träger</t>
  </si>
  <si>
    <t>Angaben zu Öffnungszeiten der Tageseinrichtung insgesamt</t>
  </si>
  <si>
    <t>Ansprechpartner/in bei Rückfragen</t>
  </si>
  <si>
    <t>Hinweis: Bitte die grau getönten Felder auszufüllen.</t>
  </si>
  <si>
    <t>3.  Arbeitshilfe zur Berechnung der Gruppengröße und -zusammensetzung nach § 25d Abs. 1 HKJGB</t>
  </si>
  <si>
    <t>zusätzl. Personalbedarf für bewilligte Integrationsmaßnahmen</t>
  </si>
  <si>
    <t>─  Die Gruppengröße darf bei der Aufnahme von Kindern mit Behinderung im Kindergarten und Hort 20 nicht überschreiten.</t>
  </si>
  <si>
    <t>Im Ausland erworbener Fach- oder Hochschulabschluss im sozialen Bereich (die staatliche Anerkennung nach §25 b HKJGB liegt vor)</t>
  </si>
  <si>
    <t>Fachkraft in der Gruppe (auch Praktikanten im Anerkennungsjahr)</t>
  </si>
  <si>
    <t>Bitte nicht verwenden</t>
  </si>
  <si>
    <t>gleichzeitig anwesende Kinder in der Gruppe*</t>
  </si>
  <si>
    <r>
      <rPr>
        <b/>
        <sz val="11"/>
        <color theme="1"/>
        <rFont val="Calibri"/>
        <family val="2"/>
        <scheme val="minor"/>
      </rPr>
      <t>Kontrollsumme</t>
    </r>
    <r>
      <rPr>
        <b/>
        <sz val="12"/>
        <color theme="1"/>
        <rFont val="Calibri"/>
        <family val="2"/>
        <scheme val="minor"/>
      </rPr>
      <t xml:space="preserve"> </t>
    </r>
    <r>
      <rPr>
        <sz val="8"/>
        <color theme="1"/>
        <rFont val="Calibri"/>
        <family val="2"/>
        <scheme val="minor"/>
      </rPr>
      <t>(darf 25 nicht überschreiten)</t>
    </r>
  </si>
  <si>
    <t xml:space="preserve">                zusätzl.  Personalbedarf für bewilligte Integrationsmaßnahmen:</t>
  </si>
  <si>
    <t xml:space="preserve">4. INTEGRATIONSMAßNAHMEN (bewilligt) - Angaben zur Berechnung des Mindestpersonalbedarfs </t>
  </si>
  <si>
    <t>2.1  Angaben zum pädagogischen Personal (§ 25c i.V. mit § 25b HKJGB):</t>
  </si>
  <si>
    <t>2.2  Angaben zum weiteren pädagogischen Personal für Integration, Sprachförderung etc.:</t>
  </si>
  <si>
    <t>2.3  Angaben zum weiteren Personal (Hauswirtschaftskraft etc.):</t>
  </si>
  <si>
    <r>
      <t>** Falls Mitarbeiterin</t>
    </r>
    <r>
      <rPr>
        <sz val="11"/>
        <rFont val="Calibri"/>
        <family val="2"/>
        <scheme val="minor"/>
      </rPr>
      <t>nen</t>
    </r>
    <r>
      <rPr>
        <sz val="11"/>
        <color theme="1"/>
        <rFont val="Calibri"/>
        <family val="2"/>
        <scheme val="minor"/>
      </rPr>
      <t xml:space="preserve"> oder Mitarbeiter mehrere Funktionen wahrnehmen, weisen Sie diese Personen bitte mehrfach - getrennt nach der Funktion - aus und geben jeweils die Stundenzahl/Woche an, die für die betreffende Funktion eingesetzt werden. </t>
    </r>
    <r>
      <rPr>
        <b/>
        <sz val="11"/>
        <color rgb="FFFF0000"/>
        <rFont val="Calibri"/>
        <family val="2"/>
        <scheme val="minor"/>
      </rPr>
      <t>Eine Übersicht über die Schlüssel für die Ausbildungen finden Sie auf dem excel-Blatt "Schlüssel Ausbildung und Funktion".</t>
    </r>
  </si>
  <si>
    <r>
      <t>***</t>
    </r>
    <r>
      <rPr>
        <b/>
        <sz val="11"/>
        <color rgb="FFFF0000"/>
        <rFont val="Calibri"/>
        <family val="2"/>
        <scheme val="minor"/>
      </rPr>
      <t>Eine Übersicht über die Schlüssel für die Funktionen finden Sie auf dem excel-Blatt "Schlüssel Ausbildung und Funktion"</t>
    </r>
    <r>
      <rPr>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</si>
</sst>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_ ;[Red]\-0.00\ "/>
    <numFmt numFmtId="166" formatCode="0_ ;[Red]\-0\ "/>
    <numFmt numFmtId="167" formatCode="#,##0.00_ ;\-#,##0.00\ "/>
  </numFmts>
  <fonts count="38" x14ac:knownFonts="1">
    <font>
      <sz val="11"/>
      <color theme="1"/>
      <name val="Calibri"/>
      <family val="2"/>
      <scheme val="minor"/>
    </font>
    <font>
      <sz val="12"/>
      <color theme="1"/>
      <name val="Arial"/>
      <family val="2"/>
    </font>
    <font>
      <b/>
      <sz val="11"/>
      <color theme="1"/>
      <name val="Calibri"/>
      <family val="2"/>
      <scheme val="minor"/>
    </font>
    <font>
      <b/>
      <u val="double"/>
      <sz val="12"/>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2"/>
      <color indexed="8"/>
      <name val="Wingdings"/>
      <charset val="2"/>
    </font>
    <font>
      <b/>
      <sz val="12"/>
      <color indexed="8"/>
      <name val="Calibri"/>
      <family val="2"/>
    </font>
    <font>
      <b/>
      <u/>
      <sz val="12"/>
      <color theme="1"/>
      <name val="Calibri"/>
      <family val="2"/>
      <scheme val="minor"/>
    </font>
    <font>
      <u/>
      <sz val="11"/>
      <color theme="1"/>
      <name val="Calibri"/>
      <family val="2"/>
      <scheme val="minor"/>
    </font>
    <font>
      <sz val="12"/>
      <name val="Calibri"/>
      <family val="2"/>
      <scheme val="minor"/>
    </font>
    <font>
      <b/>
      <u/>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u/>
      <sz val="12"/>
      <name val="Calibri"/>
      <family val="2"/>
      <scheme val="minor"/>
    </font>
    <font>
      <b/>
      <sz val="11"/>
      <name val="Calibri"/>
      <family val="2"/>
      <scheme val="minor"/>
    </font>
    <font>
      <b/>
      <sz val="12"/>
      <name val="Calibri"/>
      <family val="2"/>
      <scheme val="minor"/>
    </font>
    <font>
      <b/>
      <sz val="14"/>
      <name val="Calibri"/>
      <family val="2"/>
      <scheme val="minor"/>
    </font>
    <font>
      <b/>
      <u/>
      <sz val="11"/>
      <name val="Calibri"/>
      <family val="2"/>
      <scheme val="minor"/>
    </font>
    <font>
      <b/>
      <sz val="12"/>
      <name val="Arial"/>
      <family val="2"/>
    </font>
    <font>
      <sz val="12"/>
      <name val="Arial"/>
      <family val="2"/>
    </font>
    <font>
      <u/>
      <sz val="12"/>
      <name val="Arial"/>
      <family val="2"/>
    </font>
    <font>
      <b/>
      <u/>
      <sz val="14"/>
      <name val="Arial"/>
      <family val="2"/>
    </font>
    <font>
      <sz val="11"/>
      <color indexed="8"/>
      <name val="Calibri"/>
      <family val="2"/>
    </font>
    <font>
      <sz val="11"/>
      <color theme="1"/>
      <name val="Wingdings"/>
      <charset val="2"/>
    </font>
    <font>
      <b/>
      <sz val="12"/>
      <color rgb="FFFF0000"/>
      <name val="Arial"/>
      <family val="2"/>
    </font>
    <font>
      <sz val="11"/>
      <color theme="1"/>
      <name val="Arial"/>
      <family val="2"/>
    </font>
    <font>
      <sz val="11"/>
      <color theme="1"/>
      <name val="Calibri"/>
      <family val="2"/>
      <scheme val="minor"/>
    </font>
    <font>
      <b/>
      <i/>
      <u/>
      <sz val="14"/>
      <color theme="1"/>
      <name val="Calibri"/>
      <family val="2"/>
      <scheme val="minor"/>
    </font>
    <font>
      <b/>
      <sz val="11"/>
      <color rgb="FFFF0000"/>
      <name val="Calibri"/>
      <family val="2"/>
      <scheme val="minor"/>
    </font>
    <font>
      <b/>
      <sz val="11"/>
      <color theme="1"/>
      <name val="Calibri"/>
      <family val="2"/>
    </font>
    <font>
      <sz val="8"/>
      <color theme="1"/>
      <name val="Calibri"/>
      <family val="2"/>
      <scheme val="minor"/>
    </font>
    <font>
      <sz val="11"/>
      <color rgb="FFFF0000"/>
      <name val="Calibri"/>
      <family val="2"/>
      <scheme val="minor"/>
    </font>
  </fonts>
  <fills count="11">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s>
  <cellStyleXfs count="2">
    <xf numFmtId="0" fontId="0" fillId="0" borderId="0"/>
    <xf numFmtId="43" fontId="32" fillId="0" borderId="0" applyFont="0" applyFill="0" applyBorder="0" applyAlignment="0" applyProtection="0"/>
  </cellStyleXfs>
  <cellXfs count="423">
    <xf numFmtId="0" fontId="0" fillId="0" borderId="0" xfId="0"/>
    <xf numFmtId="0" fontId="0" fillId="0" borderId="0" xfId="0" applyAlignment="1">
      <alignment wrapText="1"/>
    </xf>
    <xf numFmtId="0" fontId="0" fillId="0" borderId="0" xfId="0"/>
    <xf numFmtId="0" fontId="21" fillId="3" borderId="1" xfId="0" applyFont="1" applyFill="1" applyBorder="1" applyAlignment="1">
      <alignment horizontal="left" wrapText="1"/>
    </xf>
    <xf numFmtId="0" fontId="24" fillId="6" borderId="18" xfId="0" applyFont="1" applyFill="1" applyBorder="1" applyAlignment="1">
      <alignment horizontal="center" vertical="center" wrapText="1"/>
    </xf>
    <xf numFmtId="0" fontId="1" fillId="6" borderId="30" xfId="0" applyFont="1" applyFill="1" applyBorder="1" applyAlignment="1">
      <alignment vertical="center" wrapText="1"/>
    </xf>
    <xf numFmtId="0" fontId="1" fillId="7" borderId="27" xfId="0" applyFont="1" applyFill="1" applyBorder="1" applyAlignment="1">
      <alignment wrapText="1"/>
    </xf>
    <xf numFmtId="0" fontId="25" fillId="6" borderId="2" xfId="0" applyFont="1" applyFill="1" applyBorder="1" applyAlignment="1">
      <alignment wrapText="1"/>
    </xf>
    <xf numFmtId="0" fontId="1" fillId="0" borderId="0" xfId="0" applyFont="1" applyAlignment="1">
      <alignment wrapText="1"/>
    </xf>
    <xf numFmtId="0" fontId="1" fillId="0" borderId="0" xfId="0" applyFont="1" applyAlignment="1">
      <alignment horizontal="left" wrapText="1"/>
    </xf>
    <xf numFmtId="0" fontId="24" fillId="0" borderId="16" xfId="0" applyFont="1" applyBorder="1" applyAlignment="1">
      <alignment horizontal="center" wrapText="1"/>
    </xf>
    <xf numFmtId="0" fontId="24" fillId="0" borderId="23" xfId="0" applyFont="1" applyBorder="1" applyAlignment="1">
      <alignment horizontal="center" wrapText="1"/>
    </xf>
    <xf numFmtId="0" fontId="24" fillId="5" borderId="27" xfId="0" applyFont="1" applyFill="1" applyBorder="1" applyAlignment="1">
      <alignment horizontal="left" vertical="center" wrapText="1"/>
    </xf>
    <xf numFmtId="0" fontId="24" fillId="6" borderId="14" xfId="0" applyFont="1" applyFill="1" applyBorder="1" applyAlignment="1">
      <alignment horizontal="center" wrapText="1"/>
    </xf>
    <xf numFmtId="0" fontId="25" fillId="6" borderId="15" xfId="0" applyFont="1" applyFill="1" applyBorder="1" applyAlignment="1">
      <alignment horizontal="left" wrapText="1"/>
    </xf>
    <xf numFmtId="0" fontId="1" fillId="6" borderId="29" xfId="0" applyFont="1" applyFill="1" applyBorder="1" applyAlignment="1">
      <alignment wrapText="1"/>
    </xf>
    <xf numFmtId="0" fontId="24" fillId="6" borderId="16" xfId="0" applyFont="1" applyFill="1" applyBorder="1" applyAlignment="1">
      <alignment horizontal="center" wrapText="1"/>
    </xf>
    <xf numFmtId="0" fontId="25" fillId="6" borderId="1" xfId="0" applyFont="1" applyFill="1" applyBorder="1" applyAlignment="1">
      <alignment horizontal="left" wrapText="1"/>
    </xf>
    <xf numFmtId="0" fontId="1" fillId="6" borderId="17" xfId="0" applyFont="1" applyFill="1" applyBorder="1" applyAlignment="1">
      <alignment wrapText="1"/>
    </xf>
    <xf numFmtId="0" fontId="24" fillId="6" borderId="16" xfId="0" applyFont="1" applyFill="1" applyBorder="1" applyAlignment="1">
      <alignment horizontal="center" vertical="center" wrapText="1"/>
    </xf>
    <xf numFmtId="0" fontId="25" fillId="6" borderId="1" xfId="0" applyFont="1" applyFill="1" applyBorder="1" applyAlignment="1">
      <alignment horizontal="left" vertical="center" wrapText="1"/>
    </xf>
    <xf numFmtId="0" fontId="24" fillId="7" borderId="14" xfId="0" applyFont="1" applyFill="1" applyBorder="1" applyAlignment="1">
      <alignment horizontal="center" vertical="center" wrapText="1"/>
    </xf>
    <xf numFmtId="0" fontId="25" fillId="7" borderId="15" xfId="0" applyFont="1" applyFill="1" applyBorder="1" applyAlignment="1">
      <alignment horizontal="left" vertical="center" wrapText="1"/>
    </xf>
    <xf numFmtId="0" fontId="24" fillId="7" borderId="19" xfId="0" applyFont="1" applyFill="1" applyBorder="1" applyAlignment="1">
      <alignment horizontal="center" wrapText="1"/>
    </xf>
    <xf numFmtId="0" fontId="25" fillId="7" borderId="20" xfId="0" applyFont="1" applyFill="1" applyBorder="1" applyAlignment="1">
      <alignment horizontal="left" wrapText="1"/>
    </xf>
    <xf numFmtId="0" fontId="1" fillId="7" borderId="31" xfId="0" applyFont="1" applyFill="1" applyBorder="1" applyAlignment="1">
      <alignment wrapText="1"/>
    </xf>
    <xf numFmtId="0" fontId="25" fillId="8" borderId="21" xfId="0" applyFont="1" applyFill="1" applyBorder="1" applyAlignment="1">
      <alignment horizontal="left" wrapText="1"/>
    </xf>
    <xf numFmtId="0" fontId="25" fillId="8" borderId="1" xfId="0" applyFont="1" applyFill="1" applyBorder="1" applyAlignment="1">
      <alignment horizontal="left" wrapText="1"/>
    </xf>
    <xf numFmtId="0" fontId="25" fillId="8" borderId="24" xfId="0" applyFont="1" applyFill="1" applyBorder="1" applyAlignment="1">
      <alignment horizontal="left" wrapText="1"/>
    </xf>
    <xf numFmtId="0" fontId="24" fillId="8" borderId="22" xfId="0" applyFont="1" applyFill="1" applyBorder="1" applyAlignment="1">
      <alignment horizontal="center" wrapText="1"/>
    </xf>
    <xf numFmtId="0" fontId="24" fillId="8" borderId="16" xfId="0" applyFont="1" applyFill="1" applyBorder="1" applyAlignment="1">
      <alignment horizontal="center" wrapText="1"/>
    </xf>
    <xf numFmtId="0" fontId="24" fillId="8" borderId="23" xfId="0" applyFont="1" applyFill="1" applyBorder="1" applyAlignment="1">
      <alignment horizontal="center" wrapText="1"/>
    </xf>
    <xf numFmtId="0" fontId="24" fillId="5" borderId="14" xfId="0" applyFont="1" applyFill="1" applyBorder="1" applyAlignment="1">
      <alignment horizontal="left" vertical="center" wrapText="1"/>
    </xf>
    <xf numFmtId="0" fontId="24" fillId="5" borderId="25" xfId="0" applyFont="1" applyFill="1" applyBorder="1" applyAlignment="1">
      <alignment horizontal="left" vertical="center" wrapText="1"/>
    </xf>
    <xf numFmtId="0" fontId="24" fillId="5" borderId="26" xfId="0" applyFont="1" applyFill="1" applyBorder="1" applyAlignment="1">
      <alignment horizontal="left" vertical="center" wrapText="1"/>
    </xf>
    <xf numFmtId="0" fontId="1" fillId="0" borderId="0" xfId="0" applyFont="1" applyFill="1" applyAlignment="1">
      <alignment wrapText="1"/>
    </xf>
    <xf numFmtId="0" fontId="14" fillId="0" borderId="1" xfId="0" applyFont="1" applyBorder="1" applyAlignment="1">
      <alignment horizontal="right" wrapText="1"/>
    </xf>
    <xf numFmtId="1" fontId="14" fillId="0" borderId="1" xfId="0" applyNumberFormat="1" applyFont="1" applyBorder="1" applyAlignment="1">
      <alignment horizontal="right" wrapText="1"/>
    </xf>
    <xf numFmtId="166" fontId="14" fillId="0" borderId="1" xfId="0" applyNumberFormat="1" applyFont="1" applyBorder="1" applyAlignment="1">
      <alignment horizontal="right" wrapText="1"/>
    </xf>
    <xf numFmtId="0" fontId="24" fillId="5" borderId="27" xfId="0" applyFont="1" applyFill="1" applyBorder="1" applyAlignment="1">
      <alignment vertical="center" wrapText="1"/>
    </xf>
    <xf numFmtId="0" fontId="25" fillId="0" borderId="17" xfId="0" applyFont="1" applyBorder="1" applyAlignment="1">
      <alignment wrapText="1"/>
    </xf>
    <xf numFmtId="0" fontId="25" fillId="0" borderId="28" xfId="0" applyFont="1" applyBorder="1" applyAlignment="1">
      <alignment wrapText="1"/>
    </xf>
    <xf numFmtId="0" fontId="31" fillId="0" borderId="0" xfId="0" applyFont="1" applyAlignment="1">
      <alignment textRotation="90" wrapText="1"/>
    </xf>
    <xf numFmtId="0" fontId="2" fillId="0" borderId="2" xfId="0" applyFont="1" applyFill="1" applyBorder="1" applyAlignment="1" applyProtection="1">
      <alignment horizontal="left"/>
      <protection locked="0"/>
    </xf>
    <xf numFmtId="0" fontId="0" fillId="0" borderId="7" xfId="0" applyFont="1" applyBorder="1" applyProtection="1">
      <protection locked="0"/>
    </xf>
    <xf numFmtId="0" fontId="7" fillId="4" borderId="1" xfId="0" applyFont="1" applyFill="1" applyBorder="1" applyAlignment="1" applyProtection="1">
      <alignment horizontal="right" wrapText="1"/>
      <protection locked="0"/>
    </xf>
    <xf numFmtId="0" fontId="14" fillId="0" borderId="1" xfId="0" applyFont="1" applyBorder="1" applyAlignment="1" applyProtection="1">
      <alignment wrapText="1"/>
      <protection locked="0"/>
    </xf>
    <xf numFmtId="1" fontId="14" fillId="0" borderId="1" xfId="0" applyNumberFormat="1" applyFont="1" applyBorder="1" applyAlignment="1" applyProtection="1">
      <alignment horizontal="center" wrapText="1"/>
      <protection locked="0"/>
    </xf>
    <xf numFmtId="14" fontId="14" fillId="0" borderId="1" xfId="0" applyNumberFormat="1"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2" fontId="14" fillId="0" borderId="1" xfId="0" applyNumberFormat="1" applyFont="1" applyBorder="1" applyAlignment="1" applyProtection="1">
      <alignment horizontal="center" wrapText="1"/>
      <protection locked="0"/>
    </xf>
    <xf numFmtId="165" fontId="14" fillId="0" borderId="1" xfId="0" applyNumberFormat="1" applyFont="1" applyBorder="1" applyAlignment="1" applyProtection="1">
      <alignment horizontal="right"/>
      <protection locked="0"/>
    </xf>
    <xf numFmtId="0" fontId="7" fillId="0" borderId="1" xfId="0" applyFont="1" applyBorder="1" applyAlignment="1" applyProtection="1">
      <alignment wrapText="1"/>
      <protection locked="0"/>
    </xf>
    <xf numFmtId="1" fontId="7" fillId="0" borderId="1" xfId="0" applyNumberFormat="1" applyFont="1" applyBorder="1" applyAlignment="1" applyProtection="1">
      <alignment horizontal="center" wrapText="1"/>
      <protection locked="0"/>
    </xf>
    <xf numFmtId="14" fontId="7" fillId="0" borderId="1" xfId="0" applyNumberFormat="1" applyFont="1" applyBorder="1" applyAlignment="1" applyProtection="1">
      <alignment horizontal="center" wrapText="1"/>
      <protection locked="0"/>
    </xf>
    <xf numFmtId="0" fontId="7" fillId="0" borderId="1" xfId="0" applyFont="1" applyBorder="1" applyAlignment="1" applyProtection="1">
      <alignment horizontal="center" wrapText="1"/>
      <protection locked="0"/>
    </xf>
    <xf numFmtId="2" fontId="7" fillId="0" borderId="1" xfId="0" applyNumberFormat="1" applyFont="1" applyBorder="1" applyAlignment="1" applyProtection="1">
      <alignment horizontal="center" wrapText="1"/>
      <protection locked="0"/>
    </xf>
    <xf numFmtId="165" fontId="7" fillId="0" borderId="1" xfId="0" applyNumberFormat="1" applyFont="1" applyBorder="1" applyAlignment="1" applyProtection="1">
      <alignment horizontal="right"/>
      <protection locked="0"/>
    </xf>
    <xf numFmtId="0" fontId="7" fillId="0" borderId="1" xfId="0" applyFont="1" applyFill="1" applyBorder="1" applyAlignment="1" applyProtection="1">
      <alignment horizontal="left"/>
      <protection locked="0"/>
    </xf>
    <xf numFmtId="0" fontId="7" fillId="0" borderId="1" xfId="0" applyFont="1" applyFill="1" applyBorder="1" applyAlignment="1" applyProtection="1">
      <alignment horizontal="left" wrapText="1"/>
      <protection locked="0"/>
    </xf>
    <xf numFmtId="0" fontId="14" fillId="0" borderId="1" xfId="0" applyFont="1" applyFill="1" applyBorder="1" applyAlignment="1" applyProtection="1">
      <alignment horizontal="left" wrapText="1"/>
      <protection locked="0"/>
    </xf>
    <xf numFmtId="0" fontId="6" fillId="0" borderId="1" xfId="0" applyFont="1" applyFill="1" applyBorder="1" applyAlignment="1" applyProtection="1">
      <alignment horizontal="left"/>
      <protection locked="0"/>
    </xf>
    <xf numFmtId="0" fontId="6" fillId="0" borderId="1" xfId="0" applyFont="1" applyFill="1" applyBorder="1" applyAlignment="1" applyProtection="1">
      <alignment horizontal="left" wrapText="1"/>
      <protection locked="0"/>
    </xf>
    <xf numFmtId="0" fontId="21" fillId="0" borderId="1" xfId="0" applyFont="1" applyFill="1" applyBorder="1" applyAlignment="1" applyProtection="1">
      <alignment horizontal="left" wrapText="1"/>
      <protection locked="0"/>
    </xf>
    <xf numFmtId="0" fontId="21" fillId="0" borderId="1" xfId="0" applyFont="1" applyFill="1" applyBorder="1" applyAlignment="1" applyProtection="1">
      <alignment horizontal="left"/>
      <protection locked="0"/>
    </xf>
    <xf numFmtId="0" fontId="0" fillId="0" borderId="0" xfId="0" applyProtection="1"/>
    <xf numFmtId="0" fontId="7" fillId="0" borderId="0" xfId="0" applyFont="1" applyAlignment="1" applyProtection="1"/>
    <xf numFmtId="0" fontId="6" fillId="0" borderId="1" xfId="0" applyFont="1" applyFill="1" applyBorder="1" applyAlignment="1" applyProtection="1">
      <alignment horizontal="center" vertical="center"/>
    </xf>
    <xf numFmtId="0" fontId="6" fillId="0" borderId="1" xfId="0" applyFont="1" applyFill="1" applyBorder="1" applyProtection="1"/>
    <xf numFmtId="0" fontId="7" fillId="0" borderId="1" xfId="0" applyFont="1" applyFill="1" applyBorder="1" applyProtection="1"/>
    <xf numFmtId="0" fontId="7" fillId="0" borderId="5" xfId="0" applyFont="1" applyFill="1" applyBorder="1" applyProtection="1"/>
    <xf numFmtId="0" fontId="7" fillId="0" borderId="2" xfId="0" applyFont="1" applyFill="1" applyBorder="1" applyProtection="1"/>
    <xf numFmtId="0" fontId="7" fillId="0" borderId="0" xfId="0" applyFont="1" applyFill="1" applyBorder="1" applyProtection="1"/>
    <xf numFmtId="0" fontId="0" fillId="0" borderId="0" xfId="0" applyFill="1" applyProtection="1"/>
    <xf numFmtId="2" fontId="12" fillId="0" borderId="0" xfId="0" applyNumberFormat="1" applyFont="1" applyFill="1" applyBorder="1" applyAlignment="1" applyProtection="1"/>
    <xf numFmtId="0" fontId="28" fillId="0" borderId="0" xfId="0" applyFont="1" applyFill="1" applyBorder="1" applyAlignment="1" applyProtection="1"/>
    <xf numFmtId="0" fontId="0" fillId="0" borderId="0" xfId="0" applyFont="1" applyFill="1" applyBorder="1" applyAlignment="1" applyProtection="1"/>
    <xf numFmtId="0" fontId="0" fillId="0" borderId="0" xfId="0" applyFont="1" applyProtection="1"/>
    <xf numFmtId="0" fontId="4" fillId="0" borderId="0" xfId="0" applyFont="1" applyBorder="1" applyAlignment="1" applyProtection="1">
      <alignment vertical="center" wrapText="1"/>
    </xf>
    <xf numFmtId="0" fontId="4" fillId="0" borderId="0" xfId="0" applyFont="1" applyAlignment="1" applyProtection="1">
      <alignment vertical="center" wrapText="1"/>
    </xf>
    <xf numFmtId="0" fontId="0" fillId="0" borderId="0" xfId="0" applyAlignment="1" applyProtection="1">
      <alignment vertical="center"/>
    </xf>
    <xf numFmtId="0" fontId="17" fillId="0" borderId="0" xfId="0" applyFont="1" applyBorder="1" applyAlignment="1" applyProtection="1">
      <alignment vertical="center" wrapText="1"/>
    </xf>
    <xf numFmtId="0" fontId="18" fillId="0" borderId="0" xfId="0" applyFont="1" applyAlignment="1" applyProtection="1">
      <alignment vertical="center" wrapText="1"/>
    </xf>
    <xf numFmtId="0" fontId="21" fillId="3" borderId="1" xfId="0" applyFont="1" applyFill="1" applyBorder="1" applyAlignment="1" applyProtection="1">
      <alignment horizontal="left"/>
    </xf>
    <xf numFmtId="0" fontId="21" fillId="3" borderId="1" xfId="0" applyFont="1" applyFill="1" applyBorder="1" applyAlignment="1" applyProtection="1">
      <alignment horizontal="left" wrapText="1"/>
    </xf>
    <xf numFmtId="0" fontId="6" fillId="3" borderId="1" xfId="0" applyFont="1" applyFill="1" applyBorder="1" applyAlignment="1" applyProtection="1">
      <alignment horizontal="left" wrapText="1"/>
    </xf>
    <xf numFmtId="0" fontId="6"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right"/>
    </xf>
    <xf numFmtId="165" fontId="7" fillId="0" borderId="1" xfId="0" applyNumberFormat="1" applyFont="1" applyBorder="1" applyAlignment="1" applyProtection="1"/>
    <xf numFmtId="165" fontId="7" fillId="0" borderId="17" xfId="0" applyNumberFormat="1" applyFont="1" applyBorder="1" applyAlignment="1" applyProtection="1">
      <alignment horizontal="right"/>
    </xf>
    <xf numFmtId="165" fontId="7" fillId="0" borderId="24" xfId="0" applyNumberFormat="1" applyFont="1" applyBorder="1" applyAlignment="1" applyProtection="1"/>
    <xf numFmtId="165" fontId="7" fillId="0" borderId="28" xfId="0" applyNumberFormat="1" applyFont="1" applyBorder="1" applyAlignment="1" applyProtection="1">
      <alignment horizontal="right"/>
    </xf>
    <xf numFmtId="2" fontId="19" fillId="0" borderId="0" xfId="0" applyNumberFormat="1" applyFont="1" applyBorder="1" applyAlignment="1" applyProtection="1">
      <alignment horizontal="right"/>
    </xf>
    <xf numFmtId="0" fontId="0" fillId="0" borderId="0" xfId="0" applyFill="1" applyBorder="1" applyProtection="1"/>
    <xf numFmtId="0" fontId="6" fillId="3" borderId="1" xfId="0" applyFont="1" applyFill="1" applyBorder="1" applyAlignment="1" applyProtection="1">
      <alignment horizontal="left"/>
    </xf>
    <xf numFmtId="0" fontId="20" fillId="0" borderId="0" xfId="0" applyFont="1" applyBorder="1" applyAlignment="1" applyProtection="1"/>
    <xf numFmtId="0" fontId="20" fillId="0" borderId="0" xfId="0" applyFont="1" applyBorder="1" applyAlignment="1" applyProtection="1">
      <alignment horizontal="right"/>
    </xf>
    <xf numFmtId="165" fontId="19" fillId="0" borderId="0" xfId="0" applyNumberFormat="1" applyFont="1" applyBorder="1" applyAlignment="1" applyProtection="1">
      <alignment horizontal="right"/>
    </xf>
    <xf numFmtId="0" fontId="5" fillId="0" borderId="0" xfId="0" applyFont="1" applyFill="1" applyBorder="1" applyAlignment="1" applyProtection="1"/>
    <xf numFmtId="0" fontId="16" fillId="0" borderId="0" xfId="0" applyFont="1" applyFill="1" applyProtection="1"/>
    <xf numFmtId="165" fontId="7" fillId="0" borderId="0" xfId="0" applyNumberFormat="1" applyFont="1" applyBorder="1" applyAlignment="1" applyProtection="1"/>
    <xf numFmtId="0" fontId="2" fillId="0" borderId="0" xfId="0" applyFont="1" applyFill="1" applyBorder="1" applyAlignment="1" applyProtection="1">
      <alignment horizontal="left"/>
    </xf>
    <xf numFmtId="0" fontId="16" fillId="0" borderId="0" xfId="0" applyFont="1" applyFill="1" applyBorder="1" applyAlignment="1" applyProtection="1">
      <alignment horizontal="left"/>
    </xf>
    <xf numFmtId="0" fontId="0" fillId="0" borderId="0" xfId="0" applyFont="1" applyAlignment="1" applyProtection="1">
      <alignment vertical="center" wrapText="1"/>
    </xf>
    <xf numFmtId="0" fontId="2" fillId="0" borderId="0" xfId="0" applyFont="1" applyBorder="1" applyAlignment="1" applyProtection="1"/>
    <xf numFmtId="0" fontId="6" fillId="2" borderId="1" xfId="0" applyFont="1" applyFill="1" applyBorder="1" applyAlignment="1" applyProtection="1">
      <alignment vertical="center"/>
    </xf>
    <xf numFmtId="0" fontId="0" fillId="0" borderId="0" xfId="0" applyBorder="1" applyProtection="1"/>
    <xf numFmtId="0" fontId="7" fillId="9" borderId="0" xfId="0" applyFont="1" applyFill="1" applyBorder="1" applyProtection="1"/>
    <xf numFmtId="0" fontId="0" fillId="9" borderId="0" xfId="0" applyFill="1" applyProtection="1"/>
    <xf numFmtId="0" fontId="6" fillId="9" borderId="0" xfId="0" applyFont="1" applyFill="1" applyBorder="1" applyProtection="1"/>
    <xf numFmtId="2" fontId="7" fillId="9" borderId="0" xfId="0" applyNumberFormat="1" applyFont="1" applyFill="1" applyBorder="1" applyProtection="1"/>
    <xf numFmtId="2" fontId="6" fillId="0" borderId="0" xfId="0" applyNumberFormat="1" applyFont="1" applyFill="1" applyBorder="1" applyProtection="1"/>
    <xf numFmtId="0" fontId="7" fillId="0" borderId="0" xfId="0" applyFont="1" applyBorder="1" applyAlignment="1" applyProtection="1"/>
    <xf numFmtId="2" fontId="6" fillId="0" borderId="0" xfId="0" applyNumberFormat="1" applyFont="1" applyFill="1" applyBorder="1" applyAlignment="1" applyProtection="1"/>
    <xf numFmtId="0" fontId="0" fillId="0" borderId="0" xfId="0" applyFont="1" applyFill="1" applyBorder="1" applyAlignment="1" applyProtection="1">
      <alignment wrapText="1"/>
    </xf>
    <xf numFmtId="0" fontId="7" fillId="0" borderId="21" xfId="0" applyFont="1" applyFill="1" applyBorder="1" applyProtection="1"/>
    <xf numFmtId="0" fontId="0" fillId="0" borderId="0" xfId="0" applyAlignment="1" applyProtection="1">
      <alignment vertical="top"/>
    </xf>
    <xf numFmtId="0" fontId="6" fillId="0" borderId="2" xfId="0" applyFont="1" applyFill="1" applyBorder="1" applyAlignment="1" applyProtection="1">
      <alignment horizontal="center" vertical="center" wrapText="1"/>
    </xf>
    <xf numFmtId="0" fontId="7" fillId="0" borderId="12" xfId="0" applyFont="1" applyFill="1" applyBorder="1" applyProtection="1"/>
    <xf numFmtId="0" fontId="6" fillId="0" borderId="14" xfId="0" applyFont="1" applyFill="1" applyBorder="1" applyProtection="1"/>
    <xf numFmtId="0" fontId="7" fillId="0" borderId="15" xfId="0" applyFont="1" applyFill="1" applyBorder="1" applyProtection="1"/>
    <xf numFmtId="0" fontId="7" fillId="4" borderId="15" xfId="0" applyFont="1" applyFill="1" applyBorder="1" applyAlignment="1" applyProtection="1">
      <alignment horizontal="right" wrapText="1"/>
      <protection locked="0"/>
    </xf>
    <xf numFmtId="0" fontId="7" fillId="0" borderId="38" xfId="0" applyFont="1" applyFill="1" applyBorder="1" applyProtection="1"/>
    <xf numFmtId="0" fontId="7" fillId="0" borderId="16" xfId="0" applyFont="1" applyFill="1" applyBorder="1" applyProtection="1"/>
    <xf numFmtId="0" fontId="7" fillId="0" borderId="23" xfId="0" applyFont="1" applyFill="1" applyBorder="1" applyProtection="1"/>
    <xf numFmtId="0" fontId="7" fillId="0" borderId="24" xfId="0" applyFont="1" applyFill="1" applyBorder="1" applyProtection="1"/>
    <xf numFmtId="0" fontId="7" fillId="4" borderId="24" xfId="0" applyFont="1" applyFill="1" applyBorder="1" applyAlignment="1" applyProtection="1">
      <alignment horizontal="right"/>
      <protection locked="0"/>
    </xf>
    <xf numFmtId="0" fontId="7" fillId="0" borderId="41" xfId="0" applyFont="1" applyFill="1" applyBorder="1" applyProtection="1"/>
    <xf numFmtId="0" fontId="7" fillId="0" borderId="11" xfId="0" applyFont="1" applyFill="1" applyBorder="1" applyProtection="1"/>
    <xf numFmtId="0" fontId="6" fillId="9" borderId="43" xfId="0" applyFont="1" applyFill="1" applyBorder="1" applyProtection="1"/>
    <xf numFmtId="0" fontId="7" fillId="4" borderId="15" xfId="0" applyFont="1" applyFill="1" applyBorder="1" applyAlignment="1" applyProtection="1">
      <alignment horizontal="right"/>
      <protection locked="0"/>
    </xf>
    <xf numFmtId="0" fontId="7" fillId="0" borderId="18" xfId="0" applyFont="1" applyFill="1" applyBorder="1" applyProtection="1"/>
    <xf numFmtId="0" fontId="6" fillId="0" borderId="18" xfId="0" applyFont="1" applyFill="1" applyBorder="1" applyAlignment="1" applyProtection="1">
      <alignment horizontal="center" vertical="center"/>
    </xf>
    <xf numFmtId="16" fontId="6" fillId="0" borderId="22" xfId="0" applyNumberFormat="1" applyFont="1" applyFill="1" applyBorder="1" applyProtection="1"/>
    <xf numFmtId="16" fontId="7" fillId="0" borderId="16" xfId="0" applyNumberFormat="1" applyFont="1" applyFill="1" applyBorder="1" applyProtection="1"/>
    <xf numFmtId="0" fontId="6" fillId="0" borderId="0" xfId="0" applyFont="1" applyFill="1" applyBorder="1" applyProtection="1"/>
    <xf numFmtId="0" fontId="6" fillId="9" borderId="37" xfId="0" applyFont="1" applyFill="1" applyBorder="1" applyAlignment="1" applyProtection="1">
      <alignment horizontal="right"/>
    </xf>
    <xf numFmtId="165" fontId="7" fillId="0" borderId="21" xfId="0" applyNumberFormat="1" applyFont="1" applyBorder="1" applyAlignment="1" applyProtection="1"/>
    <xf numFmtId="165" fontId="7" fillId="0" borderId="29" xfId="0" applyNumberFormat="1" applyFont="1" applyBorder="1" applyAlignment="1" applyProtection="1">
      <alignment horizontal="right"/>
    </xf>
    <xf numFmtId="0" fontId="21" fillId="3" borderId="16" xfId="0" applyFont="1" applyFill="1" applyBorder="1" applyAlignment="1" applyProtection="1">
      <alignment horizontal="left"/>
    </xf>
    <xf numFmtId="0" fontId="6" fillId="3" borderId="17" xfId="0" applyFont="1" applyFill="1" applyBorder="1" applyAlignment="1" applyProtection="1">
      <alignment horizontal="left" wrapText="1"/>
    </xf>
    <xf numFmtId="0" fontId="14" fillId="0" borderId="16" xfId="0" applyFont="1" applyBorder="1" applyAlignment="1" applyProtection="1">
      <alignment wrapText="1"/>
      <protection locked="0"/>
    </xf>
    <xf numFmtId="165" fontId="7" fillId="0" borderId="17" xfId="0" applyNumberFormat="1" applyFont="1" applyBorder="1" applyProtection="1"/>
    <xf numFmtId="0" fontId="7" fillId="0" borderId="16" xfId="0" applyFont="1" applyBorder="1" applyAlignment="1" applyProtection="1">
      <alignment wrapText="1"/>
      <protection locked="0"/>
    </xf>
    <xf numFmtId="0" fontId="7" fillId="0" borderId="23" xfId="0" applyFont="1" applyBorder="1" applyAlignment="1" applyProtection="1">
      <alignment wrapText="1"/>
      <protection locked="0"/>
    </xf>
    <xf numFmtId="1" fontId="7" fillId="0" borderId="24" xfId="0" applyNumberFormat="1" applyFont="1" applyBorder="1" applyAlignment="1" applyProtection="1">
      <alignment horizontal="center" wrapText="1"/>
      <protection locked="0"/>
    </xf>
    <xf numFmtId="0" fontId="7" fillId="0" borderId="24" xfId="0" applyFont="1" applyBorder="1" applyAlignment="1" applyProtection="1">
      <alignment horizontal="center" wrapText="1"/>
      <protection locked="0"/>
    </xf>
    <xf numFmtId="2" fontId="7" fillId="0" borderId="24" xfId="0" applyNumberFormat="1" applyFont="1" applyBorder="1" applyAlignment="1" applyProtection="1">
      <alignment horizontal="center" wrapText="1"/>
      <protection locked="0"/>
    </xf>
    <xf numFmtId="0" fontId="6" fillId="3" borderId="16" xfId="0" applyFont="1" applyFill="1" applyBorder="1" applyAlignment="1" applyProtection="1">
      <alignment horizontal="left"/>
    </xf>
    <xf numFmtId="0" fontId="7" fillId="0" borderId="16" xfId="0" applyFont="1" applyFill="1" applyBorder="1" applyAlignment="1" applyProtection="1">
      <alignment horizontal="left"/>
      <protection locked="0"/>
    </xf>
    <xf numFmtId="2" fontId="7" fillId="0" borderId="41" xfId="0" applyNumberFormat="1" applyFont="1" applyBorder="1" applyAlignment="1" applyProtection="1">
      <alignment horizontal="center" wrapText="1"/>
      <protection locked="0"/>
    </xf>
    <xf numFmtId="0" fontId="21" fillId="3" borderId="17" xfId="0" applyFont="1" applyFill="1" applyBorder="1" applyAlignment="1" applyProtection="1">
      <alignment horizontal="left" wrapText="1"/>
    </xf>
    <xf numFmtId="0" fontId="6" fillId="0" borderId="16" xfId="0" applyFont="1" applyFill="1" applyBorder="1" applyAlignment="1" applyProtection="1">
      <alignment horizontal="left"/>
      <protection locked="0"/>
    </xf>
    <xf numFmtId="0" fontId="21" fillId="0" borderId="17" xfId="0" applyFont="1" applyFill="1" applyBorder="1" applyAlignment="1" applyProtection="1">
      <alignment horizontal="left" wrapText="1"/>
      <protection locked="0"/>
    </xf>
    <xf numFmtId="165" fontId="7" fillId="0" borderId="17" xfId="0" applyNumberFormat="1" applyFont="1" applyBorder="1" applyAlignment="1" applyProtection="1">
      <alignment horizontal="right"/>
      <protection locked="0"/>
    </xf>
    <xf numFmtId="165" fontId="7" fillId="0" borderId="28" xfId="0" applyNumberFormat="1" applyFont="1" applyBorder="1" applyAlignment="1" applyProtection="1">
      <alignment horizontal="right"/>
      <protection locked="0"/>
    </xf>
    <xf numFmtId="165" fontId="6" fillId="0" borderId="37" xfId="0" applyNumberFormat="1" applyFont="1" applyBorder="1" applyProtection="1"/>
    <xf numFmtId="43" fontId="0" fillId="0" borderId="0" xfId="1" applyFont="1" applyFill="1" applyProtection="1"/>
    <xf numFmtId="165" fontId="14" fillId="0" borderId="24" xfId="0" applyNumberFormat="1" applyFont="1" applyBorder="1" applyAlignment="1" applyProtection="1">
      <alignment horizontal="right"/>
      <protection locked="0"/>
    </xf>
    <xf numFmtId="167" fontId="14" fillId="0" borderId="1" xfId="1" applyNumberFormat="1" applyFont="1" applyBorder="1" applyAlignment="1" applyProtection="1">
      <alignment horizontal="right"/>
      <protection locked="0"/>
    </xf>
    <xf numFmtId="165" fontId="19" fillId="0" borderId="37" xfId="0" applyNumberFormat="1" applyFont="1" applyBorder="1" applyAlignment="1" applyProtection="1">
      <alignment horizontal="right"/>
    </xf>
    <xf numFmtId="167" fontId="14" fillId="0" borderId="2" xfId="1" applyNumberFormat="1" applyFont="1" applyBorder="1" applyAlignment="1" applyProtection="1">
      <alignment horizontal="right"/>
      <protection locked="0"/>
    </xf>
    <xf numFmtId="165" fontId="7" fillId="0" borderId="30" xfId="0" applyNumberFormat="1" applyFont="1" applyBorder="1" applyProtection="1"/>
    <xf numFmtId="165" fontId="7" fillId="0" borderId="53" xfId="0" applyNumberFormat="1" applyFont="1" applyBorder="1" applyAlignment="1" applyProtection="1"/>
    <xf numFmtId="0" fontId="6" fillId="0" borderId="11" xfId="0" applyFont="1" applyFill="1" applyBorder="1" applyAlignment="1" applyProtection="1">
      <alignment horizontal="center" vertical="center" wrapText="1"/>
    </xf>
    <xf numFmtId="0" fontId="0" fillId="0" borderId="0" xfId="0" applyFont="1" applyBorder="1" applyAlignment="1" applyProtection="1">
      <alignment horizontal="left" vertical="center" wrapText="1"/>
    </xf>
    <xf numFmtId="0" fontId="21" fillId="0" borderId="0" xfId="0" applyFont="1" applyBorder="1" applyAlignment="1" applyProtection="1">
      <alignment horizontal="right"/>
    </xf>
    <xf numFmtId="2" fontId="6" fillId="0" borderId="0" xfId="0" applyNumberFormat="1" applyFont="1" applyBorder="1" applyAlignment="1" applyProtection="1">
      <alignment horizontal="right"/>
    </xf>
    <xf numFmtId="0" fontId="7" fillId="4" borderId="1" xfId="0" applyFont="1" applyFill="1" applyBorder="1" applyAlignment="1" applyProtection="1">
      <alignment horizontal="right"/>
      <protection locked="0"/>
    </xf>
    <xf numFmtId="0" fontId="7" fillId="4" borderId="2" xfId="0" applyFont="1" applyFill="1" applyBorder="1" applyAlignment="1" applyProtection="1">
      <alignment horizontal="right"/>
      <protection locked="0"/>
    </xf>
    <xf numFmtId="0" fontId="7" fillId="4" borderId="21" xfId="0" applyFont="1" applyFill="1" applyBorder="1" applyAlignment="1" applyProtection="1">
      <alignment horizontal="right"/>
      <protection locked="0"/>
    </xf>
    <xf numFmtId="0" fontId="0" fillId="0" borderId="0" xfId="0" applyBorder="1" applyAlignment="1" applyProtection="1"/>
    <xf numFmtId="0" fontId="2" fillId="2" borderId="1" xfId="0" applyFont="1" applyFill="1" applyBorder="1" applyProtection="1"/>
    <xf numFmtId="0" fontId="2" fillId="0" borderId="0" xfId="0" applyFont="1" applyFill="1" applyBorder="1" applyProtection="1"/>
    <xf numFmtId="0" fontId="2" fillId="2" borderId="1" xfId="0" applyFont="1" applyFill="1" applyBorder="1" applyAlignment="1" applyProtection="1">
      <alignment horizontal="left"/>
    </xf>
    <xf numFmtId="0" fontId="0" fillId="2" borderId="1" xfId="0" applyFont="1" applyFill="1" applyBorder="1" applyAlignment="1" applyProtection="1">
      <alignment horizontal="left"/>
    </xf>
    <xf numFmtId="0" fontId="2" fillId="3" borderId="2" xfId="0" applyFont="1" applyFill="1" applyBorder="1" applyAlignment="1" applyProtection="1">
      <alignment horizontal="center"/>
    </xf>
    <xf numFmtId="0" fontId="0" fillId="0" borderId="9" xfId="0" applyFont="1" applyBorder="1" applyAlignment="1" applyProtection="1"/>
    <xf numFmtId="0" fontId="0" fillId="0" borderId="0" xfId="0" applyFont="1" applyBorder="1" applyAlignment="1" applyProtection="1"/>
    <xf numFmtId="0" fontId="0" fillId="0" borderId="0" xfId="0" applyFont="1" applyFill="1" applyBorder="1" applyAlignment="1" applyProtection="1">
      <alignment vertical="center" wrapText="1"/>
    </xf>
    <xf numFmtId="0" fontId="0" fillId="0" borderId="0" xfId="0" applyFont="1" applyBorder="1" applyAlignment="1" applyProtection="1">
      <alignment wrapText="1"/>
    </xf>
    <xf numFmtId="0" fontId="2" fillId="0" borderId="0"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2" fillId="2" borderId="1" xfId="0" applyFont="1" applyFill="1" applyBorder="1" applyAlignment="1" applyProtection="1">
      <alignment wrapText="1"/>
    </xf>
    <xf numFmtId="0" fontId="2" fillId="0" borderId="0" xfId="0" applyFont="1" applyFill="1" applyBorder="1" applyAlignment="1" applyProtection="1">
      <alignment wrapText="1"/>
    </xf>
    <xf numFmtId="0" fontId="0" fillId="0" borderId="7" xfId="0" applyFont="1" applyBorder="1" applyProtection="1"/>
    <xf numFmtId="0" fontId="2" fillId="0" borderId="7" xfId="0" applyFont="1" applyBorder="1" applyAlignment="1" applyProtection="1"/>
    <xf numFmtId="0" fontId="2" fillId="0" borderId="0" xfId="0" applyFont="1" applyBorder="1" applyProtection="1"/>
    <xf numFmtId="0" fontId="12" fillId="0" borderId="0" xfId="0" applyFont="1" applyProtection="1"/>
    <xf numFmtId="0" fontId="23" fillId="0" borderId="0" xfId="0" applyFont="1" applyProtection="1"/>
    <xf numFmtId="165" fontId="7" fillId="0" borderId="1" xfId="0" applyNumberFormat="1" applyFont="1" applyBorder="1" applyProtection="1"/>
    <xf numFmtId="0" fontId="6" fillId="0" borderId="3" xfId="0" applyFont="1" applyBorder="1" applyAlignment="1" applyProtection="1">
      <alignment horizontal="left"/>
    </xf>
    <xf numFmtId="0" fontId="7" fillId="0" borderId="3" xfId="0" applyFont="1" applyBorder="1" applyAlignment="1" applyProtection="1">
      <alignment horizontal="left"/>
    </xf>
    <xf numFmtId="0" fontId="7" fillId="0" borderId="3" xfId="0" applyFont="1" applyBorder="1" applyAlignment="1" applyProtection="1">
      <alignment horizontal="right"/>
    </xf>
    <xf numFmtId="165" fontId="6" fillId="0" borderId="1" xfId="0" applyNumberFormat="1" applyFont="1" applyBorder="1" applyAlignment="1" applyProtection="1">
      <alignment horizontal="right"/>
    </xf>
    <xf numFmtId="0" fontId="5" fillId="2" borderId="5" xfId="0" applyFont="1" applyFill="1" applyBorder="1" applyAlignment="1" applyProtection="1">
      <alignment horizontal="left"/>
    </xf>
    <xf numFmtId="0" fontId="5" fillId="2" borderId="4" xfId="0" applyFont="1" applyFill="1" applyBorder="1" applyAlignment="1" applyProtection="1">
      <alignment horizontal="left"/>
    </xf>
    <xf numFmtId="0" fontId="5" fillId="2" borderId="6" xfId="0" applyFont="1" applyFill="1" applyBorder="1" applyAlignment="1" applyProtection="1">
      <alignment horizontal="left"/>
    </xf>
    <xf numFmtId="0" fontId="6" fillId="0" borderId="21" xfId="0" applyFont="1" applyFill="1" applyBorder="1" applyAlignment="1" applyProtection="1">
      <alignment horizontal="center" vertical="center"/>
    </xf>
    <xf numFmtId="0" fontId="6" fillId="0" borderId="2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12" xfId="0" applyFont="1" applyFill="1" applyBorder="1" applyAlignment="1" applyProtection="1">
      <alignment vertical="center" wrapText="1"/>
    </xf>
    <xf numFmtId="0" fontId="6" fillId="0" borderId="2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21" xfId="0" applyFont="1" applyFill="1" applyBorder="1" applyAlignment="1" applyProtection="1">
      <alignment vertical="center" wrapText="1"/>
    </xf>
    <xf numFmtId="2" fontId="7" fillId="0" borderId="1" xfId="0" applyNumberFormat="1" applyFont="1" applyFill="1" applyBorder="1" applyAlignment="1" applyProtection="1"/>
    <xf numFmtId="16" fontId="6" fillId="0" borderId="1" xfId="0" applyNumberFormat="1" applyFont="1" applyFill="1" applyBorder="1" applyProtection="1"/>
    <xf numFmtId="0" fontId="2" fillId="0" borderId="46" xfId="0" applyFont="1" applyBorder="1" applyProtection="1">
      <protection hidden="1"/>
    </xf>
    <xf numFmtId="0" fontId="0" fillId="4" borderId="1" xfId="0" applyFill="1" applyBorder="1" applyProtection="1">
      <protection locked="0"/>
    </xf>
    <xf numFmtId="0" fontId="0" fillId="4" borderId="5" xfId="0" applyFill="1" applyBorder="1" applyProtection="1">
      <protection locked="0"/>
    </xf>
    <xf numFmtId="165" fontId="5" fillId="0" borderId="47" xfId="0" applyNumberFormat="1" applyFont="1" applyBorder="1" applyProtection="1"/>
    <xf numFmtId="2" fontId="7" fillId="0" borderId="57" xfId="0" applyNumberFormat="1" applyFont="1" applyFill="1" applyBorder="1" applyAlignment="1" applyProtection="1"/>
    <xf numFmtId="0" fontId="0" fillId="0" borderId="0" xfId="0" applyProtection="1"/>
    <xf numFmtId="0" fontId="7" fillId="10" borderId="1" xfId="0" applyFont="1" applyFill="1" applyBorder="1" applyProtection="1"/>
    <xf numFmtId="0" fontId="7" fillId="10" borderId="8" xfId="0" applyFont="1" applyFill="1" applyBorder="1" applyProtection="1"/>
    <xf numFmtId="0" fontId="0" fillId="0" borderId="1" xfId="0" applyBorder="1" applyProtection="1"/>
    <xf numFmtId="0" fontId="7" fillId="9" borderId="1" xfId="0" applyFont="1" applyFill="1" applyBorder="1" applyProtection="1"/>
    <xf numFmtId="0" fontId="0" fillId="9" borderId="0" xfId="0" applyFill="1"/>
    <xf numFmtId="0" fontId="0" fillId="0" borderId="1" xfId="0" applyFill="1" applyBorder="1" applyProtection="1"/>
    <xf numFmtId="0" fontId="0" fillId="0" borderId="5" xfId="0" applyFill="1" applyBorder="1" applyProtection="1"/>
    <xf numFmtId="0" fontId="7" fillId="9" borderId="0" xfId="0" applyFont="1" applyFill="1" applyBorder="1" applyAlignment="1" applyProtection="1">
      <alignment horizontal="left"/>
    </xf>
    <xf numFmtId="165" fontId="12" fillId="9" borderId="50" xfId="0" applyNumberFormat="1" applyFont="1" applyFill="1" applyBorder="1" applyProtection="1"/>
    <xf numFmtId="165" fontId="19" fillId="9" borderId="51" xfId="0" applyNumberFormat="1" applyFont="1" applyFill="1" applyBorder="1" applyAlignment="1" applyProtection="1">
      <alignment horizontal="right"/>
    </xf>
    <xf numFmtId="0" fontId="2" fillId="9" borderId="14" xfId="0" applyFont="1" applyFill="1" applyBorder="1" applyProtection="1">
      <protection hidden="1"/>
    </xf>
    <xf numFmtId="2" fontId="0" fillId="9" borderId="32" xfId="0" applyNumberFormat="1" applyFill="1" applyBorder="1" applyProtection="1"/>
    <xf numFmtId="0" fontId="2" fillId="9" borderId="16" xfId="0" applyFont="1" applyFill="1" applyBorder="1" applyProtection="1">
      <protection hidden="1"/>
    </xf>
    <xf numFmtId="2" fontId="0" fillId="9" borderId="30" xfId="0" applyNumberFormat="1" applyFill="1" applyBorder="1" applyProtection="1"/>
    <xf numFmtId="0" fontId="2" fillId="9" borderId="18" xfId="0" applyFont="1" applyFill="1" applyBorder="1" applyProtection="1">
      <protection hidden="1"/>
    </xf>
    <xf numFmtId="0" fontId="24" fillId="0" borderId="17" xfId="0" applyFont="1" applyBorder="1" applyAlignment="1">
      <alignment wrapText="1"/>
    </xf>
    <xf numFmtId="0" fontId="21" fillId="9" borderId="0" xfId="0" applyFont="1" applyFill="1" applyBorder="1" applyAlignment="1" applyProtection="1"/>
    <xf numFmtId="164" fontId="6" fillId="9" borderId="0" xfId="0" applyNumberFormat="1" applyFont="1" applyFill="1" applyBorder="1" applyAlignment="1" applyProtection="1"/>
    <xf numFmtId="0" fontId="7" fillId="9" borderId="0" xfId="0" applyFont="1" applyFill="1" applyBorder="1" applyAlignment="1" applyProtection="1"/>
    <xf numFmtId="0" fontId="0" fillId="9" borderId="0" xfId="0" applyFill="1" applyBorder="1" applyAlignment="1" applyProtection="1"/>
    <xf numFmtId="0" fontId="6" fillId="9" borderId="0" xfId="0" applyFont="1" applyFill="1" applyBorder="1" applyAlignment="1" applyProtection="1"/>
    <xf numFmtId="164" fontId="6" fillId="9" borderId="0" xfId="0" applyNumberFormat="1" applyFont="1" applyFill="1" applyBorder="1" applyAlignment="1" applyProtection="1">
      <alignment horizontal="right"/>
    </xf>
    <xf numFmtId="0" fontId="9" fillId="9" borderId="0" xfId="0" applyFont="1" applyFill="1" applyBorder="1" applyAlignment="1" applyProtection="1"/>
    <xf numFmtId="0" fontId="0" fillId="9" borderId="0" xfId="0" applyFill="1" applyAlignment="1" applyProtection="1"/>
    <xf numFmtId="0" fontId="11" fillId="9" borderId="0" xfId="0" applyFont="1" applyFill="1" applyAlignment="1" applyProtection="1">
      <alignment wrapText="1" shrinkToFit="1"/>
    </xf>
    <xf numFmtId="0" fontId="7" fillId="9" borderId="0" xfId="0" applyFont="1" applyFill="1" applyBorder="1" applyAlignment="1" applyProtection="1">
      <alignment vertical="center" wrapText="1"/>
    </xf>
    <xf numFmtId="164" fontId="7" fillId="9" borderId="0" xfId="0" applyNumberFormat="1" applyFont="1" applyFill="1" applyBorder="1" applyAlignment="1" applyProtection="1"/>
    <xf numFmtId="0" fontId="0" fillId="9" borderId="0" xfId="0" applyFill="1" applyBorder="1" applyAlignment="1" applyProtection="1">
      <alignment wrapText="1"/>
    </xf>
    <xf numFmtId="164" fontId="0" fillId="9" borderId="0" xfId="0" applyNumberFormat="1" applyFill="1" applyBorder="1" applyAlignment="1" applyProtection="1"/>
    <xf numFmtId="0" fontId="0" fillId="9" borderId="0" xfId="0" applyFill="1" applyBorder="1" applyProtection="1"/>
    <xf numFmtId="0" fontId="9" fillId="9" borderId="0" xfId="0" applyFont="1" applyFill="1" applyBorder="1" applyAlignment="1" applyProtection="1">
      <alignment wrapText="1" shrinkToFit="1"/>
    </xf>
    <xf numFmtId="0" fontId="0" fillId="9" borderId="0" xfId="0" applyFont="1" applyFill="1" applyBorder="1" applyAlignment="1" applyProtection="1"/>
    <xf numFmtId="0" fontId="4" fillId="9" borderId="0" xfId="0" applyFont="1" applyFill="1" applyBorder="1" applyAlignment="1" applyProtection="1">
      <alignment horizontal="left" wrapText="1"/>
    </xf>
    <xf numFmtId="0" fontId="9" fillId="9" borderId="0" xfId="0" applyFont="1" applyFill="1" applyAlignment="1" applyProtection="1">
      <alignment horizontal="left"/>
    </xf>
    <xf numFmtId="0" fontId="9" fillId="9" borderId="0" xfId="0" applyFont="1" applyFill="1" applyAlignment="1" applyProtection="1">
      <alignment horizontal="left" wrapText="1"/>
    </xf>
    <xf numFmtId="0" fontId="7" fillId="9" borderId="0" xfId="0" applyFont="1" applyFill="1" applyBorder="1" applyAlignment="1" applyProtection="1">
      <alignment vertical="top"/>
    </xf>
    <xf numFmtId="0" fontId="0" fillId="9" borderId="0" xfId="0" applyFill="1" applyAlignment="1"/>
    <xf numFmtId="2" fontId="12" fillId="9" borderId="0" xfId="0" applyNumberFormat="1" applyFont="1" applyFill="1" applyBorder="1" applyAlignment="1" applyProtection="1"/>
    <xf numFmtId="0" fontId="2" fillId="9" borderId="0" xfId="0" applyFont="1" applyFill="1" applyBorder="1" applyProtection="1"/>
    <xf numFmtId="2" fontId="7" fillId="9" borderId="0" xfId="0" applyNumberFormat="1" applyFont="1" applyFill="1" applyBorder="1" applyAlignment="1" applyProtection="1"/>
    <xf numFmtId="0" fontId="1" fillId="9" borderId="0" xfId="0" applyFont="1" applyFill="1" applyBorder="1" applyAlignment="1">
      <alignment wrapText="1"/>
    </xf>
    <xf numFmtId="0" fontId="1" fillId="9" borderId="0" xfId="0" applyFont="1" applyFill="1" applyAlignment="1">
      <alignment wrapText="1"/>
    </xf>
    <xf numFmtId="0" fontId="24" fillId="9" borderId="0" xfId="0" applyFont="1" applyFill="1" applyAlignment="1">
      <alignment horizontal="left" wrapText="1"/>
    </xf>
    <xf numFmtId="0" fontId="1" fillId="9" borderId="0" xfId="0" applyFont="1" applyFill="1" applyAlignment="1">
      <alignment horizontal="left" wrapText="1"/>
    </xf>
    <xf numFmtId="0" fontId="24" fillId="9" borderId="0" xfId="0" applyFont="1" applyFill="1" applyBorder="1" applyAlignment="1">
      <alignment vertical="center" wrapText="1"/>
    </xf>
    <xf numFmtId="0" fontId="25" fillId="9" borderId="0" xfId="0" applyFont="1" applyFill="1" applyBorder="1" applyAlignment="1">
      <alignment wrapText="1"/>
    </xf>
    <xf numFmtId="0" fontId="1" fillId="9" borderId="0" xfId="0" applyFont="1" applyFill="1" applyAlignment="1">
      <alignment horizontal="center" wrapText="1"/>
    </xf>
    <xf numFmtId="0" fontId="25" fillId="6" borderId="1" xfId="0" applyFont="1" applyFill="1" applyBorder="1" applyAlignment="1">
      <alignment horizontal="left" vertical="top" wrapText="1"/>
    </xf>
    <xf numFmtId="0" fontId="9" fillId="0" borderId="0" xfId="0" applyFont="1" applyFill="1" applyBorder="1" applyAlignment="1" applyProtection="1"/>
    <xf numFmtId="0" fontId="0" fillId="0" borderId="0" xfId="0" applyFill="1"/>
    <xf numFmtId="0" fontId="11" fillId="0" borderId="0" xfId="0" applyFont="1" applyFill="1" applyAlignment="1" applyProtection="1">
      <alignment wrapText="1" shrinkToFit="1"/>
    </xf>
    <xf numFmtId="0" fontId="0" fillId="0" borderId="0" xfId="0" applyFill="1" applyAlignment="1" applyProtection="1">
      <alignment vertical="top"/>
    </xf>
    <xf numFmtId="0" fontId="13" fillId="0" borderId="0" xfId="0" applyFont="1" applyFill="1" applyBorder="1" applyProtection="1"/>
    <xf numFmtId="0" fontId="35" fillId="0" borderId="0" xfId="0" applyFont="1" applyFill="1"/>
    <xf numFmtId="0" fontId="9" fillId="0" borderId="0" xfId="0" applyFont="1" applyFill="1" applyAlignment="1" applyProtection="1">
      <alignment horizontal="left" wrapText="1"/>
    </xf>
    <xf numFmtId="0" fontId="0" fillId="0" borderId="5" xfId="0" applyFont="1" applyBorder="1" applyAlignment="1" applyProtection="1">
      <protection locked="0"/>
    </xf>
    <xf numFmtId="0" fontId="0" fillId="0" borderId="4" xfId="0" applyFont="1" applyBorder="1" applyAlignment="1" applyProtection="1">
      <protection locked="0"/>
    </xf>
    <xf numFmtId="0" fontId="0" fillId="0" borderId="6" xfId="0" applyFont="1" applyBorder="1" applyAlignment="1" applyProtection="1">
      <protection locked="0"/>
    </xf>
    <xf numFmtId="0" fontId="0" fillId="0" borderId="5" xfId="0" applyFont="1" applyBorder="1" applyAlignment="1" applyProtection="1">
      <alignment wrapText="1"/>
      <protection locked="0"/>
    </xf>
    <xf numFmtId="0" fontId="0" fillId="0" borderId="4" xfId="0" applyFont="1" applyBorder="1" applyAlignment="1" applyProtection="1">
      <alignment wrapText="1"/>
      <protection locked="0"/>
    </xf>
    <xf numFmtId="0" fontId="0" fillId="0" borderId="6" xfId="0" applyFont="1" applyBorder="1" applyAlignment="1" applyProtection="1">
      <alignment wrapText="1"/>
      <protection locked="0"/>
    </xf>
    <xf numFmtId="0" fontId="15" fillId="0" borderId="0" xfId="0" applyFont="1" applyAlignment="1" applyProtection="1">
      <alignment vertical="center" wrapText="1"/>
    </xf>
    <xf numFmtId="0" fontId="5" fillId="0" borderId="0" xfId="0" applyFont="1" applyAlignment="1" applyProtection="1">
      <alignment horizontal="left" vertical="center" wrapText="1"/>
    </xf>
    <xf numFmtId="0" fontId="0" fillId="0" borderId="0" xfId="0" applyAlignment="1" applyProtection="1">
      <alignment horizontal="left" vertical="center" wrapText="1"/>
    </xf>
    <xf numFmtId="0" fontId="2" fillId="0" borderId="0" xfId="0" applyFont="1" applyAlignment="1" applyProtection="1"/>
    <xf numFmtId="0" fontId="0" fillId="0" borderId="0" xfId="0" applyFont="1" applyAlignment="1" applyProtection="1"/>
    <xf numFmtId="14" fontId="0" fillId="0" borderId="5" xfId="0" applyNumberForma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15" fillId="0" borderId="0" xfId="0" applyFont="1" applyFill="1" applyBorder="1" applyAlignment="1" applyProtection="1"/>
    <xf numFmtId="0" fontId="2" fillId="0" borderId="0" xfId="0" applyFont="1" applyBorder="1" applyAlignment="1" applyProtection="1"/>
    <xf numFmtId="0" fontId="0" fillId="0" borderId="0" xfId="0" applyBorder="1" applyAlignment="1" applyProtection="1"/>
    <xf numFmtId="0" fontId="0" fillId="0" borderId="12" xfId="0" applyFont="1" applyBorder="1" applyAlignment="1" applyProtection="1">
      <alignment horizontal="left" wrapText="1"/>
    </xf>
    <xf numFmtId="0" fontId="0" fillId="0" borderId="7" xfId="0" applyFont="1" applyBorder="1" applyAlignment="1" applyProtection="1">
      <alignment horizontal="left" wrapText="1"/>
    </xf>
    <xf numFmtId="0" fontId="0" fillId="0" borderId="10" xfId="0" applyFont="1" applyBorder="1" applyAlignment="1" applyProtection="1">
      <alignment horizontal="left" wrapText="1"/>
    </xf>
    <xf numFmtId="0" fontId="2" fillId="2" borderId="11"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9" xfId="0" applyFont="1" applyFill="1" applyBorder="1" applyAlignment="1" applyProtection="1">
      <alignment vertical="center" wrapText="1"/>
    </xf>
    <xf numFmtId="0" fontId="2" fillId="2" borderId="13" xfId="0"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0" borderId="7" xfId="0" applyFont="1" applyFill="1" applyBorder="1" applyAlignment="1" applyProtection="1"/>
    <xf numFmtId="0" fontId="2" fillId="2" borderId="1" xfId="0" applyFont="1" applyFill="1" applyBorder="1" applyAlignment="1" applyProtection="1">
      <alignment vertical="center"/>
    </xf>
    <xf numFmtId="0" fontId="2" fillId="0" borderId="7" xfId="0" applyFont="1" applyBorder="1" applyAlignment="1" applyProtection="1"/>
    <xf numFmtId="0" fontId="0" fillId="0" borderId="11" xfId="0" applyFont="1" applyFill="1" applyBorder="1" applyAlignment="1" applyProtection="1">
      <alignment horizontal="left" wrapText="1"/>
    </xf>
    <xf numFmtId="0" fontId="0" fillId="0" borderId="3" xfId="0" applyFont="1" applyFill="1" applyBorder="1" applyAlignment="1" applyProtection="1">
      <alignment horizontal="left" wrapText="1"/>
    </xf>
    <xf numFmtId="0" fontId="0" fillId="0" borderId="8" xfId="0" applyFont="1" applyFill="1" applyBorder="1" applyAlignment="1" applyProtection="1">
      <alignment horizontal="left" wrapText="1"/>
    </xf>
    <xf numFmtId="0" fontId="0" fillId="0" borderId="9" xfId="0" applyFont="1" applyBorder="1" applyAlignment="1" applyProtection="1">
      <alignment horizontal="left" wrapText="1"/>
      <protection locked="0"/>
    </xf>
    <xf numFmtId="0" fontId="0" fillId="0" borderId="0" xfId="0" applyFont="1" applyBorder="1" applyAlignment="1" applyProtection="1">
      <alignment horizontal="left" wrapText="1"/>
      <protection locked="0"/>
    </xf>
    <xf numFmtId="0" fontId="0" fillId="0" borderId="13" xfId="0" applyFont="1" applyBorder="1" applyAlignment="1" applyProtection="1">
      <alignment horizontal="left" wrapText="1"/>
      <protection locked="0"/>
    </xf>
    <xf numFmtId="0" fontId="0" fillId="0" borderId="5" xfId="0" applyBorder="1" applyAlignment="1" applyProtection="1">
      <alignment vertical="center"/>
      <protection locked="0"/>
    </xf>
    <xf numFmtId="0" fontId="0" fillId="0" borderId="4" xfId="0" applyBorder="1" applyAlignment="1" applyProtection="1">
      <alignment vertical="center"/>
      <protection locked="0"/>
    </xf>
    <xf numFmtId="0" fontId="0" fillId="0" borderId="6" xfId="0" applyBorder="1" applyAlignment="1" applyProtection="1">
      <alignment vertical="center"/>
      <protection locked="0"/>
    </xf>
    <xf numFmtId="0" fontId="2" fillId="0" borderId="1" xfId="0" applyFont="1" applyFill="1" applyBorder="1" applyAlignment="1" applyProtection="1">
      <alignment vertical="center" wrapText="1"/>
      <protection locked="0"/>
    </xf>
    <xf numFmtId="0" fontId="0" fillId="0" borderId="1" xfId="0" applyFont="1" applyBorder="1" applyAlignment="1" applyProtection="1">
      <alignment wrapText="1"/>
      <protection locked="0"/>
    </xf>
    <xf numFmtId="0" fontId="0" fillId="0" borderId="9" xfId="0" applyFont="1" applyFill="1" applyBorder="1" applyAlignment="1" applyProtection="1">
      <alignment horizontal="left" wrapText="1"/>
    </xf>
    <xf numFmtId="0" fontId="0" fillId="0" borderId="0" xfId="0" applyFont="1" applyFill="1" applyBorder="1" applyAlignment="1" applyProtection="1">
      <alignment horizontal="left" wrapText="1"/>
    </xf>
    <xf numFmtId="0" fontId="0" fillId="0" borderId="13" xfId="0" applyFont="1" applyFill="1" applyBorder="1" applyAlignment="1" applyProtection="1">
      <alignment horizontal="left" wrapText="1"/>
    </xf>
    <xf numFmtId="0" fontId="2" fillId="0" borderId="3" xfId="0" applyFont="1" applyBorder="1" applyAlignment="1" applyProtection="1"/>
    <xf numFmtId="0" fontId="15" fillId="0" borderId="0" xfId="0" applyFont="1" applyFill="1" applyBorder="1" applyAlignment="1" applyProtection="1">
      <alignment vertical="center" wrapText="1"/>
    </xf>
    <xf numFmtId="0" fontId="21" fillId="9" borderId="0" xfId="0" applyFont="1" applyFill="1" applyBorder="1" applyAlignment="1" applyProtection="1">
      <alignment horizontal="center"/>
    </xf>
    <xf numFmtId="0" fontId="21" fillId="9" borderId="52" xfId="0" applyFont="1" applyFill="1" applyBorder="1" applyAlignment="1" applyProtection="1">
      <alignment horizontal="center"/>
    </xf>
    <xf numFmtId="0" fontId="5" fillId="0" borderId="0" xfId="0" applyFont="1" applyFill="1" applyBorder="1" applyAlignment="1" applyProtection="1">
      <alignment horizontal="center"/>
    </xf>
    <xf numFmtId="0" fontId="28" fillId="0" borderId="0" xfId="0" applyFont="1" applyFill="1" applyBorder="1" applyAlignment="1" applyProtection="1">
      <alignment horizontal="left" wrapText="1"/>
    </xf>
    <xf numFmtId="0" fontId="0" fillId="0" borderId="0" xfId="0" applyFont="1" applyBorder="1" applyAlignment="1" applyProtection="1">
      <alignment horizontal="left" vertical="top" wrapText="1"/>
    </xf>
    <xf numFmtId="0" fontId="14" fillId="0" borderId="0" xfId="0" applyFont="1" applyBorder="1" applyAlignment="1" applyProtection="1">
      <alignment horizontal="left" vertical="center" wrapText="1"/>
    </xf>
    <xf numFmtId="0" fontId="9" fillId="0" borderId="0" xfId="0" applyFont="1" applyBorder="1" applyAlignment="1" applyProtection="1">
      <alignment horizontal="left" vertical="center" wrapText="1"/>
    </xf>
    <xf numFmtId="2" fontId="6" fillId="0" borderId="58" xfId="0" applyNumberFormat="1" applyFont="1" applyBorder="1" applyAlignment="1" applyProtection="1">
      <alignment horizontal="right"/>
    </xf>
    <xf numFmtId="2" fontId="6" fillId="0" borderId="59" xfId="0" applyNumberFormat="1" applyFont="1" applyBorder="1" applyAlignment="1" applyProtection="1">
      <alignment horizontal="right"/>
    </xf>
    <xf numFmtId="2" fontId="6" fillId="0" borderId="34" xfId="0" applyNumberFormat="1" applyFont="1" applyBorder="1" applyAlignment="1" applyProtection="1">
      <alignment horizontal="right"/>
    </xf>
    <xf numFmtId="2" fontId="6" fillId="0" borderId="13" xfId="0" applyNumberFormat="1" applyFont="1" applyBorder="1" applyAlignment="1" applyProtection="1">
      <alignment horizontal="right"/>
    </xf>
    <xf numFmtId="2" fontId="6" fillId="0" borderId="35" xfId="0" applyNumberFormat="1" applyFont="1" applyBorder="1" applyAlignment="1" applyProtection="1">
      <alignment horizontal="right"/>
    </xf>
    <xf numFmtId="2" fontId="6" fillId="0" borderId="36" xfId="0" applyNumberFormat="1" applyFont="1" applyBorder="1" applyAlignment="1" applyProtection="1">
      <alignment horizontal="right"/>
    </xf>
    <xf numFmtId="2" fontId="6" fillId="0" borderId="46" xfId="0" applyNumberFormat="1" applyFont="1" applyFill="1" applyBorder="1" applyAlignment="1" applyProtection="1">
      <alignment horizontal="right"/>
    </xf>
    <xf numFmtId="0" fontId="6" fillId="0" borderId="47" xfId="0" applyFont="1" applyFill="1" applyBorder="1" applyAlignment="1" applyProtection="1">
      <alignment horizontal="right"/>
    </xf>
    <xf numFmtId="2" fontId="6" fillId="0" borderId="47" xfId="0" applyNumberFormat="1" applyFont="1" applyFill="1" applyBorder="1" applyAlignment="1" applyProtection="1">
      <alignment horizontal="right"/>
    </xf>
    <xf numFmtId="0" fontId="22" fillId="2" borderId="14" xfId="0" applyFont="1" applyFill="1" applyBorder="1" applyAlignment="1" applyProtection="1">
      <alignment horizontal="center"/>
    </xf>
    <xf numFmtId="0" fontId="22" fillId="2" borderId="15" xfId="0" applyFont="1" applyFill="1" applyBorder="1" applyAlignment="1" applyProtection="1">
      <alignment horizontal="center"/>
    </xf>
    <xf numFmtId="0" fontId="22" fillId="2" borderId="27" xfId="0" applyFont="1" applyFill="1" applyBorder="1" applyAlignment="1" applyProtection="1">
      <alignment horizontal="center"/>
    </xf>
    <xf numFmtId="2" fontId="7" fillId="0" borderId="38" xfId="0" applyNumberFormat="1" applyFont="1" applyFill="1" applyBorder="1" applyAlignment="1" applyProtection="1">
      <alignment horizontal="right"/>
    </xf>
    <xf numFmtId="2" fontId="7" fillId="0" borderId="39" xfId="0" applyNumberFormat="1" applyFont="1" applyFill="1" applyBorder="1" applyAlignment="1" applyProtection="1">
      <alignment horizontal="right"/>
    </xf>
    <xf numFmtId="0" fontId="6" fillId="0" borderId="0" xfId="0" applyFont="1" applyBorder="1" applyAlignment="1" applyProtection="1"/>
    <xf numFmtId="0" fontId="37"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0" xfId="0" applyFont="1" applyFill="1" applyBorder="1" applyAlignment="1" applyProtection="1">
      <alignment horizontal="left" vertical="justify" wrapText="1"/>
    </xf>
    <xf numFmtId="0" fontId="5" fillId="2" borderId="14" xfId="0" applyFont="1" applyFill="1" applyBorder="1" applyAlignment="1" applyProtection="1">
      <alignment horizontal="center"/>
    </xf>
    <xf numFmtId="0" fontId="5" fillId="2" borderId="15" xfId="0" applyFont="1" applyFill="1" applyBorder="1" applyAlignment="1" applyProtection="1">
      <alignment horizontal="center"/>
    </xf>
    <xf numFmtId="0" fontId="5" fillId="2" borderId="27" xfId="0" applyFont="1" applyFill="1" applyBorder="1" applyAlignment="1" applyProtection="1">
      <alignment horizontal="center"/>
    </xf>
    <xf numFmtId="0" fontId="21" fillId="9" borderId="0" xfId="0" applyFont="1" applyFill="1" applyBorder="1" applyAlignment="1" applyProtection="1">
      <alignment horizontal="right"/>
    </xf>
    <xf numFmtId="0" fontId="21" fillId="0" borderId="0" xfId="0" applyFont="1" applyBorder="1" applyAlignment="1" applyProtection="1">
      <alignment horizontal="right"/>
    </xf>
    <xf numFmtId="0" fontId="21" fillId="0" borderId="52" xfId="0" applyFont="1" applyBorder="1" applyAlignment="1" applyProtection="1">
      <alignment horizontal="right"/>
    </xf>
    <xf numFmtId="2" fontId="6" fillId="9" borderId="0" xfId="0" applyNumberFormat="1" applyFont="1" applyFill="1" applyBorder="1" applyAlignment="1" applyProtection="1">
      <alignment horizontal="right"/>
    </xf>
    <xf numFmtId="2" fontId="6" fillId="9" borderId="52" xfId="0" applyNumberFormat="1" applyFont="1" applyFill="1" applyBorder="1" applyAlignment="1" applyProtection="1">
      <alignment horizontal="right"/>
    </xf>
    <xf numFmtId="0" fontId="5" fillId="2" borderId="48" xfId="0" applyFont="1" applyFill="1" applyBorder="1" applyAlignment="1" applyProtection="1">
      <alignment horizontal="center"/>
    </xf>
    <xf numFmtId="0" fontId="5" fillId="2" borderId="49" xfId="0" applyFont="1" applyFill="1" applyBorder="1" applyAlignment="1" applyProtection="1">
      <alignment horizontal="center"/>
    </xf>
    <xf numFmtId="0" fontId="5" fillId="2" borderId="39" xfId="0" applyFont="1" applyFill="1" applyBorder="1" applyAlignment="1" applyProtection="1">
      <alignment horizontal="center"/>
    </xf>
    <xf numFmtId="2" fontId="7" fillId="0" borderId="41" xfId="0" applyNumberFormat="1" applyFont="1" applyFill="1" applyBorder="1" applyAlignment="1" applyProtection="1">
      <alignment horizontal="right"/>
    </xf>
    <xf numFmtId="2" fontId="7" fillId="0" borderId="42" xfId="0" applyNumberFormat="1" applyFont="1" applyFill="1" applyBorder="1" applyAlignment="1" applyProtection="1">
      <alignment horizontal="right"/>
    </xf>
    <xf numFmtId="0" fontId="20" fillId="0" borderId="0" xfId="0" applyFont="1" applyBorder="1" applyAlignment="1" applyProtection="1">
      <alignment horizontal="left"/>
    </xf>
    <xf numFmtId="0" fontId="18" fillId="0" borderId="0" xfId="0" applyFont="1" applyBorder="1" applyAlignment="1" applyProtection="1">
      <alignment horizontal="left"/>
    </xf>
    <xf numFmtId="0" fontId="21" fillId="0" borderId="0" xfId="0" applyFont="1" applyBorder="1" applyAlignment="1" applyProtection="1"/>
    <xf numFmtId="0" fontId="14" fillId="0" borderId="0" xfId="0" applyFont="1" applyAlignment="1" applyProtection="1"/>
    <xf numFmtId="0" fontId="9" fillId="0" borderId="0" xfId="0" applyFont="1" applyAlignment="1" applyProtection="1">
      <alignment horizontal="left" wrapText="1"/>
    </xf>
    <xf numFmtId="0" fontId="6" fillId="0" borderId="11"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2" fontId="7" fillId="0" borderId="24" xfId="0" applyNumberFormat="1" applyFont="1" applyFill="1" applyBorder="1" applyAlignment="1" applyProtection="1">
      <alignment horizontal="right"/>
    </xf>
    <xf numFmtId="2" fontId="7" fillId="0" borderId="28" xfId="0" applyNumberFormat="1" applyFont="1" applyFill="1" applyBorder="1" applyAlignment="1" applyProtection="1">
      <alignment horizontal="right"/>
    </xf>
    <xf numFmtId="2" fontId="7" fillId="0" borderId="5" xfId="0" applyNumberFormat="1" applyFont="1" applyFill="1" applyBorder="1" applyAlignment="1" applyProtection="1">
      <alignment horizontal="right"/>
    </xf>
    <xf numFmtId="2" fontId="7" fillId="0" borderId="40" xfId="0" applyNumberFormat="1" applyFont="1" applyFill="1" applyBorder="1" applyAlignment="1" applyProtection="1">
      <alignment horizontal="right"/>
    </xf>
    <xf numFmtId="2" fontId="7" fillId="0" borderId="11" xfId="0" applyNumberFormat="1" applyFont="1" applyFill="1" applyBorder="1" applyAlignment="1" applyProtection="1">
      <alignment horizontal="right"/>
    </xf>
    <xf numFmtId="2" fontId="7" fillId="0" borderId="44" xfId="0" applyNumberFormat="1" applyFont="1" applyFill="1" applyBorder="1" applyAlignment="1" applyProtection="1">
      <alignment horizontal="right"/>
    </xf>
    <xf numFmtId="2" fontId="7" fillId="0" borderId="12" xfId="0" applyNumberFormat="1" applyFont="1" applyFill="1" applyBorder="1" applyAlignment="1" applyProtection="1">
      <alignment horizontal="right"/>
    </xf>
    <xf numFmtId="2" fontId="7" fillId="0" borderId="45" xfId="0" applyNumberFormat="1" applyFont="1" applyFill="1" applyBorder="1" applyAlignment="1" applyProtection="1">
      <alignment horizontal="right"/>
    </xf>
    <xf numFmtId="0" fontId="22" fillId="2" borderId="1" xfId="0" applyFont="1" applyFill="1" applyBorder="1" applyAlignment="1" applyProtection="1">
      <alignment horizontal="center"/>
    </xf>
    <xf numFmtId="2" fontId="6" fillId="0" borderId="3" xfId="0" applyNumberFormat="1" applyFont="1" applyBorder="1" applyAlignment="1" applyProtection="1">
      <alignment horizontal="right"/>
    </xf>
    <xf numFmtId="2" fontId="6" fillId="0" borderId="8" xfId="0" applyNumberFormat="1" applyFont="1" applyBorder="1" applyAlignment="1" applyProtection="1">
      <alignment horizontal="right"/>
    </xf>
    <xf numFmtId="0" fontId="7" fillId="10" borderId="1" xfId="0" applyFont="1" applyFill="1" applyBorder="1" applyAlignment="1" applyProtection="1">
      <alignment horizontal="right"/>
      <protection locked="0"/>
    </xf>
    <xf numFmtId="0" fontId="0" fillId="10" borderId="1" xfId="0" applyFill="1" applyBorder="1" applyAlignment="1" applyProtection="1">
      <alignment horizontal="right"/>
      <protection locked="0"/>
    </xf>
    <xf numFmtId="164" fontId="7" fillId="10" borderId="1" xfId="0" applyNumberFormat="1" applyFont="1" applyFill="1" applyBorder="1" applyAlignment="1" applyProtection="1">
      <alignment horizontal="right"/>
    </xf>
    <xf numFmtId="0" fontId="7" fillId="10" borderId="5" xfId="0" applyFont="1" applyFill="1" applyBorder="1" applyAlignment="1" applyProtection="1">
      <alignment horizontal="right"/>
      <protection locked="0"/>
    </xf>
    <xf numFmtId="0" fontId="7" fillId="10" borderId="4" xfId="0" applyFont="1" applyFill="1" applyBorder="1" applyAlignment="1" applyProtection="1">
      <alignment horizontal="right"/>
      <protection locked="0"/>
    </xf>
    <xf numFmtId="0" fontId="7" fillId="10" borderId="6" xfId="0" applyFont="1" applyFill="1" applyBorder="1" applyAlignment="1" applyProtection="1">
      <alignment horizontal="right"/>
      <protection locked="0"/>
    </xf>
    <xf numFmtId="0" fontId="7" fillId="9" borderId="3" xfId="0" applyFont="1" applyFill="1" applyBorder="1" applyAlignment="1" applyProtection="1"/>
    <xf numFmtId="0" fontId="0" fillId="9" borderId="8" xfId="0" applyFill="1" applyBorder="1" applyAlignment="1" applyProtection="1"/>
    <xf numFmtId="0" fontId="6" fillId="9" borderId="1" xfId="0" applyFont="1" applyFill="1" applyBorder="1" applyAlignment="1" applyProtection="1"/>
    <xf numFmtId="0" fontId="0" fillId="9" borderId="1" xfId="0" applyFill="1" applyBorder="1" applyAlignment="1" applyProtection="1"/>
    <xf numFmtId="164" fontId="6" fillId="9" borderId="1" xfId="0" applyNumberFormat="1" applyFont="1" applyFill="1" applyBorder="1" applyAlignment="1" applyProtection="1">
      <alignment horizontal="right"/>
    </xf>
    <xf numFmtId="0" fontId="7" fillId="10" borderId="5" xfId="0" applyNumberFormat="1" applyFont="1" applyFill="1" applyBorder="1" applyAlignment="1" applyProtection="1">
      <alignment horizontal="right"/>
      <protection locked="0"/>
    </xf>
    <xf numFmtId="0" fontId="7" fillId="10" borderId="4" xfId="0" applyNumberFormat="1" applyFont="1" applyFill="1" applyBorder="1" applyAlignment="1" applyProtection="1">
      <alignment horizontal="right"/>
      <protection locked="0"/>
    </xf>
    <xf numFmtId="0" fontId="7" fillId="10" borderId="6" xfId="0" applyNumberFormat="1" applyFont="1" applyFill="1" applyBorder="1" applyAlignment="1" applyProtection="1">
      <alignment horizontal="right"/>
      <protection locked="0"/>
    </xf>
    <xf numFmtId="0" fontId="7" fillId="9" borderId="1" xfId="0" applyFont="1" applyFill="1" applyBorder="1" applyAlignment="1" applyProtection="1">
      <alignment horizontal="right"/>
      <protection locked="0"/>
    </xf>
    <xf numFmtId="0" fontId="0" fillId="9" borderId="1" xfId="0" applyFill="1" applyBorder="1" applyAlignment="1" applyProtection="1">
      <alignment horizontal="right"/>
      <protection locked="0"/>
    </xf>
    <xf numFmtId="164" fontId="7" fillId="9" borderId="1" xfId="0" applyNumberFormat="1" applyFont="1" applyFill="1" applyBorder="1" applyAlignment="1" applyProtection="1">
      <alignment horizontal="right"/>
    </xf>
    <xf numFmtId="0" fontId="7" fillId="9" borderId="5" xfId="0" applyFont="1" applyFill="1" applyBorder="1" applyAlignment="1" applyProtection="1">
      <alignment horizontal="right"/>
      <protection locked="0"/>
    </xf>
    <xf numFmtId="0" fontId="7" fillId="9" borderId="4" xfId="0" applyFont="1" applyFill="1" applyBorder="1" applyAlignment="1" applyProtection="1">
      <alignment horizontal="right"/>
      <protection locked="0"/>
    </xf>
    <xf numFmtId="0" fontId="7" fillId="9" borderId="6" xfId="0" applyFont="1" applyFill="1" applyBorder="1" applyAlignment="1" applyProtection="1">
      <alignment horizontal="right"/>
      <protection locked="0"/>
    </xf>
    <xf numFmtId="164" fontId="7" fillId="0" borderId="1" xfId="0" applyNumberFormat="1" applyFont="1" applyFill="1" applyBorder="1" applyAlignment="1" applyProtection="1">
      <alignment horizontal="right"/>
    </xf>
    <xf numFmtId="0" fontId="7" fillId="10" borderId="1" xfId="0" applyNumberFormat="1" applyFont="1" applyFill="1" applyBorder="1" applyAlignment="1" applyProtection="1">
      <alignment horizontal="right"/>
      <protection locked="0"/>
    </xf>
    <xf numFmtId="0" fontId="6" fillId="9" borderId="1" xfId="0" applyFont="1" applyFill="1" applyBorder="1" applyAlignment="1" applyProtection="1">
      <alignment horizontal="right"/>
    </xf>
    <xf numFmtId="0" fontId="0" fillId="9" borderId="1" xfId="0" applyFill="1" applyBorder="1" applyAlignment="1" applyProtection="1">
      <alignment horizontal="right"/>
    </xf>
    <xf numFmtId="0" fontId="2" fillId="0" borderId="5"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0" fillId="0" borderId="1" xfId="0" applyFont="1" applyBorder="1" applyAlignment="1" applyProtection="1">
      <alignment horizontal="left" vertical="center" wrapText="1"/>
    </xf>
    <xf numFmtId="0" fontId="0" fillId="9" borderId="0" xfId="0" applyFont="1" applyFill="1" applyBorder="1" applyAlignment="1" applyProtection="1">
      <alignment horizontal="left" vertical="top" wrapText="1"/>
    </xf>
    <xf numFmtId="0" fontId="6" fillId="9" borderId="0" xfId="0" applyFont="1" applyFill="1" applyAlignment="1" applyProtection="1">
      <alignment wrapText="1" shrinkToFit="1"/>
    </xf>
    <xf numFmtId="0" fontId="8" fillId="9" borderId="7" xfId="0" applyFont="1" applyFill="1" applyBorder="1" applyAlignment="1" applyProtection="1">
      <alignment horizontal="left" wrapText="1" indent="2" shrinkToFit="1"/>
    </xf>
    <xf numFmtId="0" fontId="8" fillId="9" borderId="0" xfId="0" applyFont="1" applyFill="1" applyBorder="1" applyAlignment="1" applyProtection="1">
      <alignment horizontal="left" wrapText="1" indent="2" shrinkToFit="1"/>
    </xf>
    <xf numFmtId="0" fontId="12" fillId="9" borderId="0" xfId="0" applyFont="1" applyFill="1" applyBorder="1" applyAlignment="1" applyProtection="1">
      <alignment horizontal="left"/>
    </xf>
    <xf numFmtId="0" fontId="3" fillId="9" borderId="0" xfId="0" applyFont="1" applyFill="1" applyBorder="1" applyAlignment="1" applyProtection="1">
      <alignment shrinkToFit="1"/>
    </xf>
    <xf numFmtId="0" fontId="11" fillId="9" borderId="0" xfId="0" applyFont="1" applyFill="1" applyAlignment="1" applyProtection="1">
      <alignment horizontal="left" shrinkToFit="1"/>
    </xf>
    <xf numFmtId="0" fontId="7" fillId="0" borderId="3" xfId="0" applyFont="1" applyFill="1" applyBorder="1" applyAlignment="1" applyProtection="1"/>
    <xf numFmtId="0" fontId="0" fillId="0" borderId="8" xfId="0" applyBorder="1" applyAlignment="1" applyProtection="1"/>
    <xf numFmtId="0" fontId="6" fillId="0" borderId="1" xfId="0" applyFont="1" applyFill="1" applyBorder="1" applyAlignment="1" applyProtection="1"/>
    <xf numFmtId="0" fontId="0" fillId="0" borderId="1" xfId="0" applyBorder="1" applyAlignment="1" applyProtection="1"/>
    <xf numFmtId="164" fontId="6" fillId="0" borderId="1" xfId="0" applyNumberFormat="1" applyFont="1" applyFill="1" applyBorder="1" applyAlignment="1" applyProtection="1">
      <alignment horizontal="right"/>
    </xf>
    <xf numFmtId="0" fontId="6" fillId="9" borderId="0" xfId="0" applyFont="1" applyFill="1" applyBorder="1" applyAlignment="1" applyProtection="1">
      <alignment horizontal="center"/>
    </xf>
    <xf numFmtId="0" fontId="28" fillId="9" borderId="0" xfId="0" applyFont="1" applyFill="1" applyBorder="1" applyAlignment="1" applyProtection="1">
      <alignment horizontal="left" vertical="top" wrapText="1"/>
    </xf>
    <xf numFmtId="0" fontId="2" fillId="0" borderId="54" xfId="0" applyFont="1" applyBorder="1" applyAlignment="1" applyProtection="1">
      <alignment horizontal="center"/>
    </xf>
    <xf numFmtId="0" fontId="2" fillId="0" borderId="55" xfId="0" applyFont="1" applyBorder="1" applyAlignment="1" applyProtection="1">
      <alignment horizontal="center"/>
    </xf>
    <xf numFmtId="0" fontId="2" fillId="0" borderId="56" xfId="0" applyFont="1" applyBorder="1" applyAlignment="1" applyProtection="1">
      <alignment horizontal="center"/>
    </xf>
    <xf numFmtId="0" fontId="0" fillId="9" borderId="0" xfId="0" applyFill="1" applyAlignment="1">
      <alignment horizontal="left" vertical="top" wrapText="1"/>
    </xf>
    <xf numFmtId="0" fontId="25" fillId="8" borderId="32" xfId="0" applyFont="1" applyFill="1" applyBorder="1" applyAlignment="1">
      <alignment horizontal="left" vertical="top" wrapText="1"/>
    </xf>
    <xf numFmtId="0" fontId="25" fillId="8" borderId="33" xfId="0" applyFont="1" applyFill="1" applyBorder="1" applyAlignment="1">
      <alignment horizontal="left" vertical="top" wrapText="1"/>
    </xf>
    <xf numFmtId="0" fontId="25" fillId="8" borderId="31" xfId="0" applyFont="1" applyFill="1" applyBorder="1" applyAlignment="1">
      <alignment horizontal="left" vertical="top" wrapText="1"/>
    </xf>
    <xf numFmtId="0" fontId="27" fillId="9" borderId="0" xfId="0" applyFont="1" applyFill="1" applyBorder="1" applyAlignment="1">
      <alignment horizontal="left" wrapText="1"/>
    </xf>
  </cellXfs>
  <cellStyles count="2">
    <cellStyle name="Komma" xfId="1" builtinId="3"/>
    <cellStyle name="Standard" xfId="0" builtinId="0"/>
  </cellStyles>
  <dxfs count="0"/>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40"/>
  <sheetViews>
    <sheetView showGridLines="0" tabSelected="1" zoomScale="115" zoomScaleNormal="115" workbookViewId="0">
      <selection activeCell="E3" sqref="E3:G3"/>
    </sheetView>
  </sheetViews>
  <sheetFormatPr baseColWidth="10" defaultColWidth="11.42578125" defaultRowHeight="15" x14ac:dyDescent="0.25"/>
  <cols>
    <col min="1" max="1" width="16.5703125" style="65" customWidth="1"/>
    <col min="2" max="5" width="11.42578125" style="65"/>
    <col min="6" max="6" width="17.5703125" style="65" customWidth="1"/>
    <col min="7" max="7" width="11.42578125" style="65" customWidth="1"/>
    <col min="8" max="16384" width="11.42578125" style="65"/>
  </cols>
  <sheetData>
    <row r="1" spans="1:10" ht="30" customHeight="1" x14ac:dyDescent="0.25">
      <c r="A1" s="277" t="s">
        <v>107</v>
      </c>
      <c r="B1" s="278"/>
      <c r="C1" s="278"/>
      <c r="D1" s="278"/>
      <c r="E1" s="278"/>
      <c r="F1" s="278"/>
      <c r="G1" s="278"/>
      <c r="H1" s="278"/>
      <c r="I1" s="278"/>
      <c r="J1" s="278"/>
    </row>
    <row r="3" spans="1:10" ht="15.6" customHeight="1" x14ac:dyDescent="0.3">
      <c r="C3" s="173" t="s">
        <v>108</v>
      </c>
      <c r="D3" s="173"/>
      <c r="E3" s="281"/>
      <c r="F3" s="282"/>
      <c r="G3" s="283"/>
    </row>
    <row r="5" spans="1:10" x14ac:dyDescent="0.25">
      <c r="A5" s="276" t="s">
        <v>137</v>
      </c>
      <c r="B5" s="276"/>
      <c r="C5" s="276"/>
      <c r="D5" s="276"/>
      <c r="E5" s="276"/>
      <c r="F5" s="276"/>
      <c r="G5" s="276"/>
      <c r="H5" s="276"/>
      <c r="I5" s="276"/>
      <c r="J5" s="276"/>
    </row>
    <row r="6" spans="1:10" x14ac:dyDescent="0.25">
      <c r="A6" s="77"/>
      <c r="B6" s="77"/>
      <c r="C6" s="77"/>
      <c r="D6" s="77"/>
      <c r="E6" s="77"/>
      <c r="F6" s="77"/>
      <c r="G6" s="77"/>
      <c r="H6" s="77"/>
      <c r="I6" s="77"/>
      <c r="J6" s="77"/>
    </row>
    <row r="7" spans="1:10" x14ac:dyDescent="0.25">
      <c r="A7" s="279" t="s">
        <v>41</v>
      </c>
      <c r="B7" s="279"/>
      <c r="C7" s="279"/>
      <c r="D7" s="279"/>
      <c r="E7" s="279"/>
      <c r="F7" s="279" t="s">
        <v>40</v>
      </c>
      <c r="G7" s="280"/>
      <c r="H7" s="280"/>
      <c r="I7" s="280"/>
      <c r="J7" s="280"/>
    </row>
    <row r="8" spans="1:10" ht="9" customHeight="1" x14ac:dyDescent="0.25">
      <c r="A8" s="77"/>
      <c r="B8" s="77"/>
      <c r="C8" s="77"/>
      <c r="D8" s="77"/>
      <c r="E8" s="77"/>
      <c r="F8" s="77"/>
      <c r="G8" s="77"/>
      <c r="H8" s="77"/>
      <c r="I8" s="77"/>
      <c r="J8" s="77"/>
    </row>
    <row r="9" spans="1:10" x14ac:dyDescent="0.25">
      <c r="A9" s="173" t="s">
        <v>6</v>
      </c>
      <c r="B9" s="273"/>
      <c r="C9" s="274"/>
      <c r="D9" s="274"/>
      <c r="E9" s="275"/>
      <c r="F9" s="173" t="s">
        <v>6</v>
      </c>
      <c r="G9" s="273"/>
      <c r="H9" s="274"/>
      <c r="I9" s="274"/>
      <c r="J9" s="275"/>
    </row>
    <row r="10" spans="1:10" x14ac:dyDescent="0.25">
      <c r="A10" s="173" t="s">
        <v>7</v>
      </c>
      <c r="B10" s="273"/>
      <c r="C10" s="274"/>
      <c r="D10" s="274"/>
      <c r="E10" s="275"/>
      <c r="F10" s="173" t="s">
        <v>7</v>
      </c>
      <c r="G10" s="273"/>
      <c r="H10" s="274"/>
      <c r="I10" s="274"/>
      <c r="J10" s="275"/>
    </row>
    <row r="11" spans="1:10" x14ac:dyDescent="0.25">
      <c r="A11" s="173" t="s">
        <v>8</v>
      </c>
      <c r="B11" s="270"/>
      <c r="C11" s="271"/>
      <c r="D11" s="271"/>
      <c r="E11" s="272"/>
      <c r="F11" s="173" t="s">
        <v>8</v>
      </c>
      <c r="G11" s="273"/>
      <c r="H11" s="274"/>
      <c r="I11" s="274"/>
      <c r="J11" s="275"/>
    </row>
    <row r="12" spans="1:10" x14ac:dyDescent="0.25">
      <c r="A12" s="173" t="s">
        <v>10</v>
      </c>
      <c r="B12" s="270"/>
      <c r="C12" s="271"/>
      <c r="D12" s="271"/>
      <c r="E12" s="272"/>
      <c r="F12" s="173" t="s">
        <v>10</v>
      </c>
      <c r="G12" s="273"/>
      <c r="H12" s="274"/>
      <c r="I12" s="274"/>
      <c r="J12" s="275"/>
    </row>
    <row r="13" spans="1:10" x14ac:dyDescent="0.25">
      <c r="A13" s="173" t="s">
        <v>34</v>
      </c>
      <c r="B13" s="270"/>
      <c r="C13" s="271"/>
      <c r="D13" s="271"/>
      <c r="E13" s="272"/>
      <c r="F13" s="173" t="s">
        <v>34</v>
      </c>
      <c r="G13" s="273"/>
      <c r="H13" s="274"/>
      <c r="I13" s="274"/>
      <c r="J13" s="275"/>
    </row>
    <row r="14" spans="1:10" x14ac:dyDescent="0.25">
      <c r="A14" s="173" t="s">
        <v>9</v>
      </c>
      <c r="B14" s="273"/>
      <c r="C14" s="274"/>
      <c r="D14" s="274"/>
      <c r="E14" s="275"/>
      <c r="F14" s="173" t="s">
        <v>9</v>
      </c>
      <c r="G14" s="273"/>
      <c r="H14" s="274"/>
      <c r="I14" s="274"/>
      <c r="J14" s="275"/>
    </row>
    <row r="15" spans="1:10" s="73" customFormat="1" ht="15" customHeight="1" x14ac:dyDescent="0.25">
      <c r="A15" s="174"/>
      <c r="B15" s="115"/>
      <c r="C15" s="115"/>
      <c r="D15" s="115"/>
      <c r="E15" s="115"/>
      <c r="F15" s="174"/>
      <c r="G15" s="115"/>
      <c r="H15" s="115"/>
      <c r="I15" s="115"/>
      <c r="J15" s="115"/>
    </row>
    <row r="16" spans="1:10" ht="15" customHeight="1" x14ac:dyDescent="0.25">
      <c r="A16" s="77"/>
      <c r="B16" s="77"/>
      <c r="C16" s="77"/>
      <c r="D16" s="77"/>
      <c r="E16" s="77"/>
      <c r="F16" s="77"/>
      <c r="G16" s="77"/>
      <c r="H16" s="77"/>
      <c r="I16" s="77"/>
      <c r="J16" s="77"/>
    </row>
    <row r="17" spans="1:10" ht="15" customHeight="1" x14ac:dyDescent="0.25">
      <c r="A17" s="284" t="s">
        <v>138</v>
      </c>
      <c r="B17" s="284"/>
      <c r="C17" s="284"/>
      <c r="D17" s="284"/>
      <c r="E17" s="284"/>
      <c r="F17" s="284"/>
      <c r="G17" s="284"/>
      <c r="H17" s="284"/>
      <c r="I17" s="284"/>
      <c r="J17" s="284"/>
    </row>
    <row r="18" spans="1:10" ht="9" customHeight="1" x14ac:dyDescent="0.25">
      <c r="A18" s="296"/>
      <c r="B18" s="296"/>
      <c r="C18" s="296"/>
      <c r="D18" s="296"/>
      <c r="E18" s="296"/>
      <c r="F18" s="296"/>
      <c r="G18" s="77"/>
      <c r="H18" s="77"/>
      <c r="I18" s="77"/>
      <c r="J18" s="77"/>
    </row>
    <row r="19" spans="1:10" x14ac:dyDescent="0.25">
      <c r="A19" s="175" t="s">
        <v>11</v>
      </c>
      <c r="B19" s="176"/>
      <c r="C19" s="177" t="s">
        <v>12</v>
      </c>
      <c r="D19" s="43"/>
      <c r="E19" s="177" t="s">
        <v>13</v>
      </c>
      <c r="F19" s="43"/>
      <c r="G19" s="178"/>
      <c r="H19" s="179"/>
      <c r="I19" s="179"/>
      <c r="J19" s="179"/>
    </row>
    <row r="20" spans="1:10" ht="15" customHeight="1" x14ac:dyDescent="0.25">
      <c r="A20" s="290" t="s">
        <v>32</v>
      </c>
      <c r="B20" s="291"/>
      <c r="C20" s="299"/>
      <c r="D20" s="300"/>
      <c r="E20" s="300"/>
      <c r="F20" s="300"/>
      <c r="G20" s="300"/>
      <c r="H20" s="300"/>
      <c r="I20" s="300"/>
      <c r="J20" s="301"/>
    </row>
    <row r="21" spans="1:10" x14ac:dyDescent="0.25">
      <c r="A21" s="292"/>
      <c r="B21" s="293"/>
      <c r="C21" s="310"/>
      <c r="D21" s="311"/>
      <c r="E21" s="311"/>
      <c r="F21" s="311"/>
      <c r="G21" s="311"/>
      <c r="H21" s="311"/>
      <c r="I21" s="311"/>
      <c r="J21" s="312"/>
    </row>
    <row r="22" spans="1:10" x14ac:dyDescent="0.25">
      <c r="A22" s="292"/>
      <c r="B22" s="293"/>
      <c r="C22" s="302"/>
      <c r="D22" s="303"/>
      <c r="E22" s="303"/>
      <c r="F22" s="303"/>
      <c r="G22" s="303"/>
      <c r="H22" s="303"/>
      <c r="I22" s="303"/>
      <c r="J22" s="304"/>
    </row>
    <row r="23" spans="1:10" x14ac:dyDescent="0.25">
      <c r="A23" s="294"/>
      <c r="B23" s="295"/>
      <c r="C23" s="287"/>
      <c r="D23" s="288"/>
      <c r="E23" s="288"/>
      <c r="F23" s="288"/>
      <c r="G23" s="288"/>
      <c r="H23" s="288"/>
      <c r="I23" s="288"/>
      <c r="J23" s="289"/>
    </row>
    <row r="24" spans="1:10" x14ac:dyDescent="0.25">
      <c r="A24" s="180"/>
      <c r="B24" s="180"/>
      <c r="C24" s="181"/>
      <c r="D24" s="172"/>
      <c r="E24" s="172"/>
      <c r="F24" s="172"/>
      <c r="G24" s="172"/>
      <c r="H24" s="172"/>
      <c r="I24" s="172"/>
      <c r="J24" s="172"/>
    </row>
    <row r="25" spans="1:10" x14ac:dyDescent="0.25">
      <c r="A25" s="182"/>
      <c r="B25" s="182"/>
      <c r="C25" s="182"/>
      <c r="D25" s="182"/>
      <c r="E25" s="182"/>
      <c r="F25" s="182"/>
      <c r="G25" s="115"/>
      <c r="H25" s="181"/>
      <c r="I25" s="181"/>
      <c r="J25" s="181"/>
    </row>
    <row r="26" spans="1:10" ht="15" customHeight="1" x14ac:dyDescent="0.25">
      <c r="A26" s="314" t="s">
        <v>139</v>
      </c>
      <c r="B26" s="314"/>
      <c r="C26" s="314"/>
      <c r="D26" s="314"/>
      <c r="E26" s="314"/>
      <c r="F26" s="314"/>
      <c r="G26" s="314"/>
      <c r="H26" s="314"/>
      <c r="I26" s="314"/>
      <c r="J26" s="314"/>
    </row>
    <row r="27" spans="1:10" ht="9" customHeight="1" x14ac:dyDescent="0.25">
      <c r="A27" s="182"/>
      <c r="B27" s="182"/>
      <c r="C27" s="182"/>
      <c r="D27" s="182"/>
      <c r="E27" s="182"/>
      <c r="F27" s="182"/>
      <c r="G27" s="115"/>
      <c r="H27" s="181"/>
      <c r="I27" s="181"/>
      <c r="J27" s="181"/>
    </row>
    <row r="28" spans="1:10" ht="16.5" customHeight="1" x14ac:dyDescent="0.25">
      <c r="A28" s="297" t="s">
        <v>6</v>
      </c>
      <c r="B28" s="297"/>
      <c r="C28" s="305"/>
      <c r="D28" s="306"/>
      <c r="E28" s="306"/>
      <c r="F28" s="306"/>
      <c r="G28" s="306"/>
      <c r="H28" s="306"/>
      <c r="I28" s="306"/>
      <c r="J28" s="307"/>
    </row>
    <row r="29" spans="1:10" ht="16.5" customHeight="1" x14ac:dyDescent="0.25">
      <c r="A29" s="183" t="s">
        <v>9</v>
      </c>
      <c r="B29" s="184"/>
      <c r="C29" s="308"/>
      <c r="D29" s="308"/>
      <c r="E29" s="308"/>
      <c r="F29" s="308"/>
      <c r="G29" s="185" t="s">
        <v>10</v>
      </c>
      <c r="H29" s="309"/>
      <c r="I29" s="309"/>
      <c r="J29" s="309"/>
    </row>
    <row r="30" spans="1:10" x14ac:dyDescent="0.25">
      <c r="A30" s="182"/>
      <c r="B30" s="182"/>
      <c r="C30" s="182"/>
      <c r="D30" s="182"/>
      <c r="E30" s="182"/>
      <c r="F30" s="182"/>
      <c r="G30" s="186"/>
      <c r="H30" s="181"/>
      <c r="I30" s="181"/>
      <c r="J30" s="181"/>
    </row>
    <row r="31" spans="1:10" x14ac:dyDescent="0.25">
      <c r="A31" s="182"/>
      <c r="B31" s="182"/>
      <c r="C31" s="182"/>
      <c r="D31" s="182"/>
      <c r="E31" s="182"/>
      <c r="F31" s="182"/>
      <c r="G31" s="186"/>
      <c r="H31" s="181"/>
      <c r="I31" s="181"/>
      <c r="J31" s="181"/>
    </row>
    <row r="32" spans="1:10" x14ac:dyDescent="0.25">
      <c r="A32" s="182"/>
      <c r="B32" s="182"/>
      <c r="C32" s="182"/>
      <c r="D32" s="182"/>
      <c r="E32" s="182"/>
      <c r="F32" s="182"/>
      <c r="G32" s="186"/>
      <c r="H32" s="181"/>
      <c r="I32" s="181"/>
      <c r="J32" s="181"/>
    </row>
    <row r="33" spans="1:10" x14ac:dyDescent="0.25">
      <c r="A33" s="182"/>
      <c r="B33" s="182"/>
      <c r="C33" s="182"/>
      <c r="D33" s="182"/>
      <c r="E33" s="182"/>
      <c r="F33" s="182"/>
      <c r="G33" s="77"/>
      <c r="H33" s="77"/>
      <c r="I33" s="77"/>
      <c r="J33" s="77"/>
    </row>
    <row r="34" spans="1:10" x14ac:dyDescent="0.25">
      <c r="A34" s="44"/>
      <c r="B34" s="44"/>
      <c r="C34" s="187"/>
      <c r="D34" s="187"/>
      <c r="E34" s="187"/>
      <c r="F34" s="187"/>
      <c r="G34" s="188"/>
      <c r="H34" s="188"/>
      <c r="I34" s="298"/>
      <c r="J34" s="298"/>
    </row>
    <row r="35" spans="1:10" x14ac:dyDescent="0.25">
      <c r="A35" s="189" t="s">
        <v>31</v>
      </c>
      <c r="B35" s="105"/>
      <c r="C35" s="105"/>
      <c r="D35" s="313" t="s">
        <v>42</v>
      </c>
      <c r="E35" s="313"/>
      <c r="F35" s="313"/>
      <c r="G35" s="313"/>
      <c r="I35" s="285" t="s">
        <v>43</v>
      </c>
      <c r="J35" s="286"/>
    </row>
    <row r="37" spans="1:10" ht="15.75" x14ac:dyDescent="0.25">
      <c r="A37" s="190" t="s">
        <v>45</v>
      </c>
    </row>
    <row r="40" spans="1:10" x14ac:dyDescent="0.25">
      <c r="A40" s="191"/>
    </row>
  </sheetData>
  <sheetProtection password="82DD" sheet="1" objects="1" scenarios="1" selectLockedCells="1"/>
  <mergeCells count="32">
    <mergeCell ref="A17:J17"/>
    <mergeCell ref="I35:J35"/>
    <mergeCell ref="C23:J23"/>
    <mergeCell ref="A20:B23"/>
    <mergeCell ref="A18:F18"/>
    <mergeCell ref="A28:B28"/>
    <mergeCell ref="I34:J34"/>
    <mergeCell ref="C20:J20"/>
    <mergeCell ref="C22:J22"/>
    <mergeCell ref="C28:J28"/>
    <mergeCell ref="C29:F29"/>
    <mergeCell ref="H29:J29"/>
    <mergeCell ref="C21:J21"/>
    <mergeCell ref="D35:G35"/>
    <mergeCell ref="A26:J26"/>
    <mergeCell ref="A5:J5"/>
    <mergeCell ref="A1:J1"/>
    <mergeCell ref="F7:J7"/>
    <mergeCell ref="A7:E7"/>
    <mergeCell ref="E3:G3"/>
    <mergeCell ref="B13:E13"/>
    <mergeCell ref="B14:E14"/>
    <mergeCell ref="G9:J9"/>
    <mergeCell ref="G10:J10"/>
    <mergeCell ref="G11:J11"/>
    <mergeCell ref="G12:J12"/>
    <mergeCell ref="G13:J13"/>
    <mergeCell ref="G14:J14"/>
    <mergeCell ref="B12:E12"/>
    <mergeCell ref="B9:E9"/>
    <mergeCell ref="B10:E10"/>
    <mergeCell ref="B11:E11"/>
  </mergeCells>
  <pageMargins left="0.70866141732283472" right="0.70866141732283472" top="0.78740157480314965" bottom="0.78740157480314965" header="0.31496062992125984" footer="0.31496062992125984"/>
  <pageSetup paperSize="9" scale="89" orientation="landscape" r:id="rId1"/>
  <headerFooter>
    <oddFooter>&amp;L40.34 / &amp;"-,Fett"Stand März 2016&amp;R&amp;10&amp;P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115"/>
  <sheetViews>
    <sheetView showGridLines="0" topLeftCell="A31" zoomScaleNormal="100" workbookViewId="0">
      <selection activeCell="C12" sqref="C12"/>
    </sheetView>
  </sheetViews>
  <sheetFormatPr baseColWidth="10" defaultColWidth="11.42578125" defaultRowHeight="15" x14ac:dyDescent="0.25"/>
  <cols>
    <col min="1" max="1" width="42.28515625" style="65" customWidth="1"/>
    <col min="2" max="4" width="14.7109375" style="65" customWidth="1"/>
    <col min="5" max="6" width="13.28515625" style="65" customWidth="1"/>
    <col min="7" max="9" width="15.140625" style="65" customWidth="1"/>
    <col min="10" max="16384" width="11.42578125" style="65"/>
  </cols>
  <sheetData>
    <row r="1" spans="1:8" ht="27" customHeight="1" x14ac:dyDescent="0.3">
      <c r="A1" s="357" t="s">
        <v>36</v>
      </c>
      <c r="B1" s="357"/>
      <c r="C1" s="357"/>
      <c r="D1" s="357"/>
      <c r="E1" s="357"/>
      <c r="F1" s="357"/>
      <c r="G1" s="357"/>
      <c r="H1" s="357"/>
    </row>
    <row r="2" spans="1:8" ht="10.5" customHeight="1" x14ac:dyDescent="0.25">
      <c r="A2" s="66"/>
      <c r="B2" s="66"/>
      <c r="C2" s="66"/>
      <c r="D2" s="66"/>
      <c r="E2" s="66"/>
      <c r="F2" s="66"/>
      <c r="G2" s="66"/>
    </row>
    <row r="3" spans="1:8" ht="27" customHeight="1" thickBot="1" x14ac:dyDescent="0.3">
      <c r="A3" s="113" t="s">
        <v>140</v>
      </c>
      <c r="B3" s="113"/>
      <c r="C3" s="113"/>
      <c r="D3" s="113"/>
      <c r="E3" s="113"/>
      <c r="F3" s="113"/>
      <c r="G3" s="113"/>
    </row>
    <row r="4" spans="1:8" ht="18.75" x14ac:dyDescent="0.3">
      <c r="A4" s="340" t="s">
        <v>17</v>
      </c>
      <c r="B4" s="341"/>
      <c r="C4" s="341"/>
      <c r="D4" s="341"/>
      <c r="E4" s="341"/>
      <c r="F4" s="342"/>
      <c r="G4" s="99"/>
      <c r="H4" s="99"/>
    </row>
    <row r="5" spans="1:8" ht="66" customHeight="1" thickBot="1" x14ac:dyDescent="0.3">
      <c r="A5" s="133" t="s">
        <v>0</v>
      </c>
      <c r="B5" s="118" t="s">
        <v>18</v>
      </c>
      <c r="C5" s="118" t="s">
        <v>100</v>
      </c>
      <c r="D5" s="165" t="s">
        <v>101</v>
      </c>
      <c r="E5" s="358" t="s">
        <v>51</v>
      </c>
      <c r="F5" s="359"/>
    </row>
    <row r="6" spans="1:8" ht="18" customHeight="1" x14ac:dyDescent="0.25">
      <c r="A6" s="120" t="s">
        <v>1</v>
      </c>
      <c r="B6" s="121">
        <v>22.5</v>
      </c>
      <c r="C6" s="122"/>
      <c r="D6" s="123">
        <v>0.2</v>
      </c>
      <c r="E6" s="334">
        <f t="shared" ref="E6:E17" si="0">B6*C6*D6</f>
        <v>0</v>
      </c>
      <c r="F6" s="335"/>
    </row>
    <row r="7" spans="1:8" ht="18" customHeight="1" x14ac:dyDescent="0.25">
      <c r="A7" s="124"/>
      <c r="B7" s="69">
        <v>30</v>
      </c>
      <c r="C7" s="45"/>
      <c r="D7" s="70">
        <v>0.2</v>
      </c>
      <c r="E7" s="362">
        <f t="shared" si="0"/>
        <v>0</v>
      </c>
      <c r="F7" s="363"/>
    </row>
    <row r="8" spans="1:8" ht="18" customHeight="1" x14ac:dyDescent="0.25">
      <c r="A8" s="124"/>
      <c r="B8" s="69">
        <v>42.5</v>
      </c>
      <c r="C8" s="45"/>
      <c r="D8" s="70">
        <v>0.2</v>
      </c>
      <c r="E8" s="362">
        <f t="shared" si="0"/>
        <v>0</v>
      </c>
      <c r="F8" s="363"/>
    </row>
    <row r="9" spans="1:8" ht="18" customHeight="1" thickBot="1" x14ac:dyDescent="0.3">
      <c r="A9" s="125"/>
      <c r="B9" s="126">
        <v>50</v>
      </c>
      <c r="C9" s="127"/>
      <c r="D9" s="128">
        <v>0.2</v>
      </c>
      <c r="E9" s="351">
        <f t="shared" si="0"/>
        <v>0</v>
      </c>
      <c r="F9" s="352"/>
    </row>
    <row r="10" spans="1:8" ht="18" customHeight="1" x14ac:dyDescent="0.25">
      <c r="A10" s="134" t="s">
        <v>2</v>
      </c>
      <c r="B10" s="116">
        <v>22.5</v>
      </c>
      <c r="C10" s="171"/>
      <c r="D10" s="119">
        <v>7.0000000000000007E-2</v>
      </c>
      <c r="E10" s="366">
        <f t="shared" si="0"/>
        <v>0</v>
      </c>
      <c r="F10" s="367"/>
    </row>
    <row r="11" spans="1:8" ht="18" customHeight="1" x14ac:dyDescent="0.25">
      <c r="A11" s="135"/>
      <c r="B11" s="69">
        <v>30</v>
      </c>
      <c r="C11" s="169"/>
      <c r="D11" s="70">
        <v>7.0000000000000007E-2</v>
      </c>
      <c r="E11" s="362">
        <f t="shared" si="0"/>
        <v>0</v>
      </c>
      <c r="F11" s="363"/>
    </row>
    <row r="12" spans="1:8" ht="18" customHeight="1" x14ac:dyDescent="0.25">
      <c r="A12" s="135"/>
      <c r="B12" s="69">
        <v>42.5</v>
      </c>
      <c r="C12" s="169"/>
      <c r="D12" s="70">
        <v>7.0000000000000007E-2</v>
      </c>
      <c r="E12" s="362">
        <f t="shared" si="0"/>
        <v>0</v>
      </c>
      <c r="F12" s="363"/>
    </row>
    <row r="13" spans="1:8" ht="18" customHeight="1" thickBot="1" x14ac:dyDescent="0.3">
      <c r="A13" s="132"/>
      <c r="B13" s="71">
        <v>50</v>
      </c>
      <c r="C13" s="170"/>
      <c r="D13" s="129">
        <v>7.0000000000000007E-2</v>
      </c>
      <c r="E13" s="364">
        <f t="shared" si="0"/>
        <v>0</v>
      </c>
      <c r="F13" s="365"/>
    </row>
    <row r="14" spans="1:8" ht="18" customHeight="1" x14ac:dyDescent="0.25">
      <c r="A14" s="120" t="s">
        <v>3</v>
      </c>
      <c r="B14" s="121">
        <v>22.5</v>
      </c>
      <c r="C14" s="131"/>
      <c r="D14" s="123">
        <v>0.06</v>
      </c>
      <c r="E14" s="334">
        <f t="shared" si="0"/>
        <v>0</v>
      </c>
      <c r="F14" s="335"/>
    </row>
    <row r="15" spans="1:8" ht="18" customHeight="1" x14ac:dyDescent="0.25">
      <c r="A15" s="124"/>
      <c r="B15" s="69">
        <v>30</v>
      </c>
      <c r="C15" s="169"/>
      <c r="D15" s="70">
        <v>0.06</v>
      </c>
      <c r="E15" s="362">
        <f t="shared" si="0"/>
        <v>0</v>
      </c>
      <c r="F15" s="363"/>
    </row>
    <row r="16" spans="1:8" ht="18" customHeight="1" x14ac:dyDescent="0.25">
      <c r="A16" s="132"/>
      <c r="B16" s="69">
        <v>42.5</v>
      </c>
      <c r="C16" s="169"/>
      <c r="D16" s="70">
        <v>0.06</v>
      </c>
      <c r="E16" s="362">
        <f t="shared" si="0"/>
        <v>0</v>
      </c>
      <c r="F16" s="363"/>
    </row>
    <row r="17" spans="1:9" ht="18" customHeight="1" thickBot="1" x14ac:dyDescent="0.3">
      <c r="A17" s="125"/>
      <c r="B17" s="126">
        <v>50</v>
      </c>
      <c r="C17" s="127"/>
      <c r="D17" s="128">
        <v>0.06</v>
      </c>
      <c r="E17" s="360">
        <f t="shared" si="0"/>
        <v>0</v>
      </c>
      <c r="F17" s="361"/>
      <c r="G17" s="107"/>
    </row>
    <row r="18" spans="1:9" s="109" customFormat="1" ht="18" customHeight="1" thickBot="1" x14ac:dyDescent="0.3">
      <c r="A18" s="130" t="s">
        <v>99</v>
      </c>
      <c r="B18" s="108"/>
      <c r="C18" s="137">
        <f>SUM(C6:C17)</f>
        <v>0</v>
      </c>
      <c r="D18" s="108"/>
      <c r="E18" s="110"/>
      <c r="F18" s="111"/>
      <c r="G18" s="111"/>
    </row>
    <row r="19" spans="1:9" ht="18" customHeight="1" thickBot="1" x14ac:dyDescent="0.3">
      <c r="A19" s="68" t="s">
        <v>5</v>
      </c>
      <c r="B19" s="72"/>
      <c r="C19" s="136"/>
      <c r="D19" s="72"/>
      <c r="E19" s="328">
        <f>SUM(E6:F18)</f>
        <v>0</v>
      </c>
      <c r="F19" s="329"/>
      <c r="G19" s="114"/>
      <c r="H19" s="112"/>
    </row>
    <row r="20" spans="1:9" ht="18" customHeight="1" thickBot="1" x14ac:dyDescent="0.3">
      <c r="A20" s="68" t="s">
        <v>4</v>
      </c>
      <c r="B20" s="72"/>
      <c r="C20" s="72"/>
      <c r="D20" s="72"/>
      <c r="E20" s="328">
        <f>E19*1.15</f>
        <v>0</v>
      </c>
      <c r="F20" s="330"/>
      <c r="G20" s="74"/>
      <c r="H20" s="94"/>
    </row>
    <row r="21" spans="1:9" ht="57" customHeight="1" x14ac:dyDescent="0.25">
      <c r="A21" s="318" t="s">
        <v>19</v>
      </c>
      <c r="B21" s="318"/>
      <c r="C21" s="318"/>
      <c r="D21" s="318"/>
      <c r="E21" s="318"/>
      <c r="F21" s="318"/>
      <c r="G21" s="318"/>
      <c r="H21" s="318"/>
      <c r="I21" s="318"/>
    </row>
    <row r="22" spans="1:9" ht="9" customHeight="1" x14ac:dyDescent="0.25">
      <c r="A22" s="75"/>
      <c r="B22" s="76"/>
      <c r="C22" s="76"/>
      <c r="D22" s="76"/>
      <c r="E22" s="76"/>
      <c r="F22" s="76"/>
      <c r="G22" s="76"/>
      <c r="H22" s="77"/>
      <c r="I22" s="77"/>
    </row>
    <row r="23" spans="1:9" ht="96" customHeight="1" x14ac:dyDescent="0.25">
      <c r="A23" s="319" t="s">
        <v>85</v>
      </c>
      <c r="B23" s="319"/>
      <c r="C23" s="319"/>
      <c r="D23" s="319"/>
      <c r="E23" s="319"/>
      <c r="F23" s="319"/>
      <c r="G23" s="319"/>
      <c r="H23" s="319"/>
      <c r="I23" s="319"/>
    </row>
    <row r="24" spans="1:9" ht="31.5" customHeight="1" x14ac:dyDescent="0.25">
      <c r="A24" s="321" t="s">
        <v>37</v>
      </c>
      <c r="B24" s="321"/>
      <c r="C24" s="321"/>
      <c r="D24" s="321"/>
      <c r="E24" s="321"/>
      <c r="F24" s="321"/>
      <c r="G24" s="321"/>
      <c r="H24" s="321"/>
      <c r="I24" s="321"/>
    </row>
    <row r="25" spans="1:9" ht="12" customHeight="1" x14ac:dyDescent="0.25">
      <c r="A25" s="78"/>
      <c r="B25" s="79"/>
      <c r="C25" s="79"/>
      <c r="D25" s="79"/>
      <c r="E25" s="79"/>
      <c r="F25" s="79"/>
      <c r="G25" s="79"/>
      <c r="H25" s="79"/>
    </row>
    <row r="26" spans="1:9" s="80" customFormat="1" ht="48.75" customHeight="1" x14ac:dyDescent="0.25">
      <c r="A26" s="320" t="s">
        <v>84</v>
      </c>
      <c r="B26" s="320"/>
      <c r="C26" s="320"/>
      <c r="D26" s="320"/>
      <c r="E26" s="320"/>
      <c r="F26" s="320"/>
      <c r="G26" s="320"/>
      <c r="H26" s="320"/>
      <c r="I26" s="320"/>
    </row>
    <row r="27" spans="1:9" s="80" customFormat="1" ht="9.75" customHeight="1" thickBot="1" x14ac:dyDescent="0.3">
      <c r="A27" s="81"/>
      <c r="B27" s="82"/>
      <c r="C27" s="82"/>
      <c r="D27" s="82"/>
      <c r="E27" s="82"/>
      <c r="F27" s="82"/>
      <c r="G27" s="82"/>
      <c r="H27" s="82"/>
    </row>
    <row r="28" spans="1:9" ht="18.75" x14ac:dyDescent="0.3">
      <c r="A28" s="331" t="s">
        <v>151</v>
      </c>
      <c r="B28" s="332"/>
      <c r="C28" s="332"/>
      <c r="D28" s="332"/>
      <c r="E28" s="332"/>
      <c r="F28" s="332"/>
      <c r="G28" s="332"/>
      <c r="H28" s="332"/>
      <c r="I28" s="333"/>
    </row>
    <row r="29" spans="1:9" ht="47.25" x14ac:dyDescent="0.25">
      <c r="A29" s="140" t="s">
        <v>16</v>
      </c>
      <c r="B29" s="84" t="s">
        <v>14</v>
      </c>
      <c r="C29" s="84" t="s">
        <v>35</v>
      </c>
      <c r="D29" s="84" t="s">
        <v>94</v>
      </c>
      <c r="E29" s="83" t="s">
        <v>48</v>
      </c>
      <c r="F29" s="83" t="s">
        <v>49</v>
      </c>
      <c r="G29" s="84" t="s">
        <v>50</v>
      </c>
      <c r="H29" s="84" t="s">
        <v>15</v>
      </c>
      <c r="I29" s="141" t="s">
        <v>47</v>
      </c>
    </row>
    <row r="30" spans="1:9" ht="15.75" x14ac:dyDescent="0.25">
      <c r="A30" s="142"/>
      <c r="B30" s="47"/>
      <c r="C30" s="48"/>
      <c r="D30" s="48"/>
      <c r="E30" s="49"/>
      <c r="F30" s="49"/>
      <c r="G30" s="50"/>
      <c r="H30" s="51"/>
      <c r="I30" s="143">
        <f>IF(AND(F30&lt;4,F30&lt;&gt;0),SUM('Ber1'!A2:A2)-'Ber1'!B2,IF(AND(F30=5,$H$19&gt;0),'Ber1'!A2*1,0))</f>
        <v>0</v>
      </c>
    </row>
    <row r="31" spans="1:9" ht="15.75" x14ac:dyDescent="0.25">
      <c r="A31" s="142"/>
      <c r="B31" s="47"/>
      <c r="C31" s="48"/>
      <c r="D31" s="48"/>
      <c r="E31" s="49"/>
      <c r="F31" s="49"/>
      <c r="G31" s="50"/>
      <c r="H31" s="51"/>
      <c r="I31" s="143">
        <f>IF(AND(F31&lt;4,F31&lt;&gt;0),SUM('Ber1'!A3:A3)-'Ber1'!B3,IF(AND(F31=5,$H$19&gt;0),'Ber1'!A3*1,0))</f>
        <v>0</v>
      </c>
    </row>
    <row r="32" spans="1:9" ht="15.75" x14ac:dyDescent="0.25">
      <c r="A32" s="144"/>
      <c r="B32" s="53"/>
      <c r="C32" s="54"/>
      <c r="D32" s="54"/>
      <c r="E32" s="55"/>
      <c r="F32" s="55"/>
      <c r="G32" s="56"/>
      <c r="H32" s="51"/>
      <c r="I32" s="143">
        <f>IF(AND(F32&lt;4,F32&lt;&gt;0),SUM('Ber1'!A4:A4)-'Ber1'!B4,IF(AND(F32=5,$H$19&gt;0),'Ber1'!A4*1,0))</f>
        <v>0</v>
      </c>
    </row>
    <row r="33" spans="1:9" ht="15.75" x14ac:dyDescent="0.25">
      <c r="A33" s="144"/>
      <c r="B33" s="53"/>
      <c r="C33" s="54"/>
      <c r="D33" s="54"/>
      <c r="E33" s="55"/>
      <c r="F33" s="55"/>
      <c r="G33" s="56"/>
      <c r="H33" s="51"/>
      <c r="I33" s="143">
        <f>IF(AND(F33&lt;4,F33&lt;&gt;0),SUM('Ber1'!A5:A5)-'Ber1'!B5,IF(AND(F33=5,$H$19&gt;0),'Ber1'!A5*1,0))</f>
        <v>0</v>
      </c>
    </row>
    <row r="34" spans="1:9" ht="15.75" x14ac:dyDescent="0.25">
      <c r="A34" s="144"/>
      <c r="B34" s="53"/>
      <c r="C34" s="55"/>
      <c r="D34" s="55"/>
      <c r="E34" s="55"/>
      <c r="F34" s="55"/>
      <c r="G34" s="56"/>
      <c r="H34" s="51"/>
      <c r="I34" s="143">
        <f>IF(AND(F34&lt;4,F34&lt;&gt;0),SUM('Ber1'!A6:A6)-'Ber1'!B6,IF(AND(F34=5,$H$19&gt;0),'Ber1'!A6*1,0))</f>
        <v>0</v>
      </c>
    </row>
    <row r="35" spans="1:9" ht="15.75" x14ac:dyDescent="0.25">
      <c r="A35" s="144"/>
      <c r="B35" s="53"/>
      <c r="C35" s="55"/>
      <c r="D35" s="55"/>
      <c r="E35" s="55"/>
      <c r="F35" s="55"/>
      <c r="G35" s="56"/>
      <c r="H35" s="51"/>
      <c r="I35" s="143">
        <f>IF(AND(F35&lt;4,F35&lt;&gt;0),SUM('Ber1'!A7:A7)-'Ber1'!B7,IF(AND(F35=5,$H$19&gt;0),'Ber1'!A7*1,0))</f>
        <v>0</v>
      </c>
    </row>
    <row r="36" spans="1:9" ht="15.75" x14ac:dyDescent="0.25">
      <c r="A36" s="144"/>
      <c r="B36" s="53"/>
      <c r="C36" s="55"/>
      <c r="D36" s="55"/>
      <c r="E36" s="55"/>
      <c r="F36" s="55"/>
      <c r="G36" s="56"/>
      <c r="H36" s="51"/>
      <c r="I36" s="143">
        <f>IF(AND(F36&lt;4,F36&lt;&gt;0),SUM('Ber1'!A8:A8)-'Ber1'!B8,IF(AND(F36=5,$H$19&gt;0),'Ber1'!A8*1,0))</f>
        <v>0</v>
      </c>
    </row>
    <row r="37" spans="1:9" ht="15.75" x14ac:dyDescent="0.25">
      <c r="A37" s="144"/>
      <c r="B37" s="53"/>
      <c r="C37" s="55"/>
      <c r="D37" s="55"/>
      <c r="E37" s="55"/>
      <c r="F37" s="49"/>
      <c r="G37" s="56"/>
      <c r="H37" s="51"/>
      <c r="I37" s="143">
        <f>IF(AND(F37&lt;4,F37&lt;&gt;0),SUM('Ber1'!A9:A9)-'Ber1'!B9,IF(AND(F37=5,$H$19&gt;0),'Ber1'!A9*1,0))</f>
        <v>0</v>
      </c>
    </row>
    <row r="38" spans="1:9" ht="15.75" x14ac:dyDescent="0.25">
      <c r="A38" s="144"/>
      <c r="B38" s="53"/>
      <c r="C38" s="55"/>
      <c r="D38" s="55"/>
      <c r="E38" s="55"/>
      <c r="F38" s="49"/>
      <c r="G38" s="56"/>
      <c r="H38" s="51"/>
      <c r="I38" s="143">
        <f>IF(AND(F38&lt;4,F38&lt;&gt;0),SUM('Ber1'!A10:A10)-'Ber1'!B10,IF(AND(F38=5,$H$19&gt;0),'Ber1'!A10*1,0))</f>
        <v>0</v>
      </c>
    </row>
    <row r="39" spans="1:9" ht="15.75" x14ac:dyDescent="0.25">
      <c r="A39" s="144"/>
      <c r="B39" s="53"/>
      <c r="C39" s="55"/>
      <c r="D39" s="55"/>
      <c r="E39" s="55"/>
      <c r="F39" s="55"/>
      <c r="G39" s="56"/>
      <c r="H39" s="51"/>
      <c r="I39" s="143">
        <f>IF(AND(F39&lt;4,F39&lt;&gt;0),SUM('Ber1'!A11:A11)-'Ber1'!B11,IF(AND(F39=5,$H$19&gt;0),'Ber1'!A11*1,0))</f>
        <v>0</v>
      </c>
    </row>
    <row r="40" spans="1:9" ht="15.75" x14ac:dyDescent="0.25">
      <c r="A40" s="144"/>
      <c r="B40" s="53"/>
      <c r="C40" s="55"/>
      <c r="D40" s="55"/>
      <c r="E40" s="55"/>
      <c r="F40" s="55"/>
      <c r="G40" s="56"/>
      <c r="H40" s="51"/>
      <c r="I40" s="143">
        <f>IF(AND(F40&lt;4,F40&lt;&gt;0),SUM('Ber1'!A12:A12)-'Ber1'!B12,IF(AND(F40=5,$H$19&gt;0),'Ber1'!A12*1,0))</f>
        <v>0</v>
      </c>
    </row>
    <row r="41" spans="1:9" ht="15.75" x14ac:dyDescent="0.25">
      <c r="A41" s="144"/>
      <c r="B41" s="53"/>
      <c r="C41" s="55"/>
      <c r="D41" s="55"/>
      <c r="E41" s="55"/>
      <c r="F41" s="55"/>
      <c r="G41" s="56"/>
      <c r="H41" s="51"/>
      <c r="I41" s="143">
        <f>IF(AND(F41&lt;4,F41&lt;&gt;0),SUM('Ber1'!A13:A13)-'Ber1'!B13,IF(AND(F41=5,$H$19&gt;0),'Ber1'!A13*1,0))</f>
        <v>0</v>
      </c>
    </row>
    <row r="42" spans="1:9" ht="15.75" x14ac:dyDescent="0.25">
      <c r="A42" s="144"/>
      <c r="B42" s="53"/>
      <c r="C42" s="55"/>
      <c r="D42" s="55"/>
      <c r="E42" s="55"/>
      <c r="F42" s="55"/>
      <c r="G42" s="56"/>
      <c r="H42" s="51"/>
      <c r="I42" s="143">
        <f>IF(AND(F42&lt;4,F42&lt;&gt;0),SUM('Ber1'!A14:A14)-'Ber1'!B14,IF(AND(F42=5,$H$19&gt;0),'Ber1'!A14*1,0))</f>
        <v>0</v>
      </c>
    </row>
    <row r="43" spans="1:9" ht="15.75" x14ac:dyDescent="0.25">
      <c r="A43" s="144"/>
      <c r="B43" s="53"/>
      <c r="C43" s="55"/>
      <c r="D43" s="55"/>
      <c r="E43" s="55"/>
      <c r="F43" s="55"/>
      <c r="G43" s="56"/>
      <c r="H43" s="51"/>
      <c r="I43" s="143">
        <f>IF(AND(F43&lt;4,F43&lt;&gt;0),SUM('Ber1'!A15:A15)-'Ber1'!B15,IF(AND(F43=5,$H$19&gt;0),'Ber1'!A15*1,0))</f>
        <v>0</v>
      </c>
    </row>
    <row r="44" spans="1:9" ht="15.75" x14ac:dyDescent="0.25">
      <c r="A44" s="144"/>
      <c r="B44" s="53"/>
      <c r="C44" s="55"/>
      <c r="D44" s="55"/>
      <c r="E44" s="55"/>
      <c r="F44" s="55"/>
      <c r="G44" s="56"/>
      <c r="H44" s="51"/>
      <c r="I44" s="143">
        <f>IF(AND(F44&lt;4,F44&lt;&gt;0),SUM('Ber1'!A16:A16)-'Ber1'!B16,IF(AND(F44=5,$H$19&gt;0),'Ber1'!A16*1,0))</f>
        <v>0</v>
      </c>
    </row>
    <row r="45" spans="1:9" ht="15.75" x14ac:dyDescent="0.25">
      <c r="A45" s="144"/>
      <c r="B45" s="53"/>
      <c r="C45" s="55"/>
      <c r="D45" s="55"/>
      <c r="E45" s="55"/>
      <c r="F45" s="55"/>
      <c r="G45" s="56"/>
      <c r="H45" s="51"/>
      <c r="I45" s="143">
        <f>IF(AND(F45&lt;4,F45&lt;&gt;0),SUM('Ber1'!A17:A17)-'Ber1'!B17,IF(AND(F45=5,$H$19&gt;0),'Ber1'!A17*1,0))</f>
        <v>0</v>
      </c>
    </row>
    <row r="46" spans="1:9" ht="15.75" x14ac:dyDescent="0.25">
      <c r="A46" s="144"/>
      <c r="B46" s="53"/>
      <c r="C46" s="55"/>
      <c r="D46" s="55"/>
      <c r="E46" s="55"/>
      <c r="F46" s="55"/>
      <c r="G46" s="56"/>
      <c r="H46" s="51"/>
      <c r="I46" s="143">
        <f>IF(AND(F46&lt;4,F46&lt;&gt;0),SUM('Ber1'!A18:A18)-'Ber1'!B18,IF(AND(F46=5,$H$19&gt;0),'Ber1'!A18*1,0))</f>
        <v>0</v>
      </c>
    </row>
    <row r="47" spans="1:9" ht="15.75" x14ac:dyDescent="0.25">
      <c r="A47" s="144"/>
      <c r="B47" s="53"/>
      <c r="C47" s="55"/>
      <c r="D47" s="55"/>
      <c r="E47" s="55"/>
      <c r="F47" s="55"/>
      <c r="G47" s="56"/>
      <c r="H47" s="51"/>
      <c r="I47" s="143">
        <f>IF(AND(F47&lt;4,F47&lt;&gt;0),SUM('Ber1'!A19:A19)-'Ber1'!B19,IF(AND(F47=5,$H$19&gt;0),'Ber1'!A19*1,0))</f>
        <v>0</v>
      </c>
    </row>
    <row r="48" spans="1:9" ht="15.75" x14ac:dyDescent="0.25">
      <c r="A48" s="144"/>
      <c r="B48" s="53"/>
      <c r="C48" s="55"/>
      <c r="D48" s="55"/>
      <c r="E48" s="55"/>
      <c r="F48" s="55"/>
      <c r="G48" s="56"/>
      <c r="H48" s="51"/>
      <c r="I48" s="143">
        <f>IF(AND(F48&lt;4,F48&lt;&gt;0),SUM('Ber1'!A20:A20)-'Ber1'!B20,IF(AND(F48=5,$H$19&gt;0),'Ber1'!A20*1,0))</f>
        <v>0</v>
      </c>
    </row>
    <row r="49" spans="1:16" ht="15.75" x14ac:dyDescent="0.25">
      <c r="A49" s="144"/>
      <c r="B49" s="53"/>
      <c r="C49" s="55"/>
      <c r="D49" s="55"/>
      <c r="E49" s="55"/>
      <c r="F49" s="55"/>
      <c r="G49" s="56"/>
      <c r="H49" s="51"/>
      <c r="I49" s="143">
        <f>IF(AND(F49&lt;4,F49&lt;&gt;0),SUM('Ber1'!A21:A21)-'Ber1'!B21,IF(AND(F49=5,$H$19&gt;0),'Ber1'!A21*1,0))</f>
        <v>0</v>
      </c>
    </row>
    <row r="50" spans="1:16" ht="16.5" thickBot="1" x14ac:dyDescent="0.3">
      <c r="A50" s="145"/>
      <c r="B50" s="146"/>
      <c r="C50" s="147"/>
      <c r="D50" s="147"/>
      <c r="E50" s="147"/>
      <c r="F50" s="147"/>
      <c r="G50" s="148"/>
      <c r="H50" s="159"/>
      <c r="I50" s="143">
        <f>IF(AND(F50&lt;4,F50&lt;&gt;0),SUM('Ber1'!A22:A22)-'Ber1'!B22,IF(AND(F50=5,$H$19&gt;0),'Ber1'!A22*1,0))</f>
        <v>0</v>
      </c>
    </row>
    <row r="51" spans="1:16" ht="15.75" x14ac:dyDescent="0.25">
      <c r="A51" s="86"/>
      <c r="B51" s="87"/>
      <c r="C51" s="88"/>
      <c r="D51" s="88"/>
      <c r="F51" s="322" t="s">
        <v>81</v>
      </c>
      <c r="G51" s="323"/>
      <c r="H51" s="138">
        <f>SUM(H30:H50)</f>
        <v>0</v>
      </c>
      <c r="I51" s="139">
        <f>SUM(I30:I50)</f>
        <v>0</v>
      </c>
    </row>
    <row r="52" spans="1:16" ht="15.75" x14ac:dyDescent="0.25">
      <c r="A52" s="86"/>
      <c r="B52" s="87"/>
      <c r="C52" s="88"/>
      <c r="D52" s="88"/>
      <c r="E52" s="168"/>
      <c r="F52" s="324" t="s">
        <v>93</v>
      </c>
      <c r="G52" s="325"/>
      <c r="H52" s="89">
        <f>'Anlage zu 2.1 Personal'!H55</f>
        <v>0</v>
      </c>
      <c r="I52" s="90">
        <f>'Anlage zu 2.1 Personal'!I55</f>
        <v>0</v>
      </c>
    </row>
    <row r="53" spans="1:16" ht="16.149999999999999" thickBot="1" x14ac:dyDescent="0.35">
      <c r="A53" s="86"/>
      <c r="B53" s="87"/>
      <c r="C53" s="88"/>
      <c r="D53" s="88"/>
      <c r="E53" s="168"/>
      <c r="F53" s="326" t="s">
        <v>92</v>
      </c>
      <c r="G53" s="327"/>
      <c r="H53" s="91">
        <f>SUM(H51:H52)</f>
        <v>0</v>
      </c>
      <c r="I53" s="92">
        <f>SUM(I51:I52)</f>
        <v>0</v>
      </c>
    </row>
    <row r="54" spans="1:16" ht="15.75" x14ac:dyDescent="0.25">
      <c r="A54" s="353" t="s">
        <v>86</v>
      </c>
      <c r="B54" s="354"/>
      <c r="C54" s="354"/>
      <c r="D54" s="354"/>
      <c r="E54" s="354"/>
      <c r="F54" s="354"/>
      <c r="G54" s="354"/>
      <c r="H54" s="93"/>
    </row>
    <row r="55" spans="1:16" ht="25.5" customHeight="1" x14ac:dyDescent="0.3">
      <c r="A55" s="355" t="s">
        <v>90</v>
      </c>
      <c r="B55" s="356"/>
      <c r="C55" s="356"/>
      <c r="D55" s="356"/>
      <c r="E55" s="356"/>
      <c r="F55" s="356"/>
      <c r="G55" s="356"/>
      <c r="H55" s="356"/>
    </row>
    <row r="56" spans="1:16" s="94" customFormat="1" ht="18.600000000000001" thickBot="1" x14ac:dyDescent="0.4">
      <c r="A56" s="317"/>
      <c r="B56" s="317"/>
      <c r="C56" s="317"/>
      <c r="D56" s="317"/>
      <c r="E56" s="317"/>
      <c r="F56" s="317"/>
      <c r="G56" s="317"/>
      <c r="H56" s="317"/>
      <c r="I56" s="317"/>
    </row>
    <row r="57" spans="1:16" ht="18.75" x14ac:dyDescent="0.3">
      <c r="A57" s="348" t="s">
        <v>152</v>
      </c>
      <c r="B57" s="349"/>
      <c r="C57" s="349"/>
      <c r="D57" s="349"/>
      <c r="E57" s="349"/>
      <c r="F57" s="349"/>
      <c r="G57" s="349"/>
      <c r="H57" s="349"/>
      <c r="I57" s="350"/>
    </row>
    <row r="58" spans="1:16" ht="47.25" x14ac:dyDescent="0.25">
      <c r="A58" s="149" t="s">
        <v>16</v>
      </c>
      <c r="B58" s="95" t="s">
        <v>14</v>
      </c>
      <c r="C58" s="85" t="s">
        <v>35</v>
      </c>
      <c r="D58" s="84" t="s">
        <v>94</v>
      </c>
      <c r="E58" s="83" t="s">
        <v>48</v>
      </c>
      <c r="F58" s="83" t="s">
        <v>49</v>
      </c>
      <c r="G58" s="84" t="s">
        <v>50</v>
      </c>
      <c r="H58" s="84" t="s">
        <v>15</v>
      </c>
      <c r="I58" s="141" t="s">
        <v>47</v>
      </c>
    </row>
    <row r="59" spans="1:16" s="73" customFormat="1" ht="15.6" x14ac:dyDescent="0.3">
      <c r="A59" s="150"/>
      <c r="B59" s="58"/>
      <c r="C59" s="59"/>
      <c r="D59" s="60"/>
      <c r="E59" s="49"/>
      <c r="F59" s="49"/>
      <c r="G59" s="50"/>
      <c r="H59" s="160"/>
      <c r="I59" s="143">
        <f>IF(AND(F59&lt;4,F59&lt;&gt;0),SUM('Ber1'!A31:A31)-'Ber1'!B31,IF(AND(F59=5,$H$19&gt;0),'Ber1'!A31*1,0))</f>
        <v>0</v>
      </c>
    </row>
    <row r="60" spans="1:16" s="73" customFormat="1" ht="15.6" x14ac:dyDescent="0.3">
      <c r="A60" s="150"/>
      <c r="B60" s="58"/>
      <c r="C60" s="59"/>
      <c r="D60" s="60"/>
      <c r="E60" s="49"/>
      <c r="F60" s="49"/>
      <c r="G60" s="50"/>
      <c r="H60" s="160"/>
      <c r="I60" s="143">
        <f>IF(AND(F60&lt;4,F60&lt;&gt;0),SUM('Ber1'!A32:A32)-'Ber1'!B32,IF(AND(F60=5,$H$19&gt;0),'Ber1'!A32*1,0))</f>
        <v>0</v>
      </c>
    </row>
    <row r="61" spans="1:16" s="73" customFormat="1" ht="15.6" x14ac:dyDescent="0.3">
      <c r="A61" s="150"/>
      <c r="B61" s="58"/>
      <c r="C61" s="59"/>
      <c r="D61" s="60"/>
      <c r="E61" s="55"/>
      <c r="F61" s="55"/>
      <c r="G61" s="56"/>
      <c r="H61" s="160"/>
      <c r="I61" s="143">
        <f>IF(AND(F61&lt;4,F61&lt;&gt;0),SUM('Ber1'!A33:A33)-'Ber1'!B33,IF(AND(F61=5,$H$19&gt;0),'Ber1'!A33*1,0))</f>
        <v>0</v>
      </c>
    </row>
    <row r="62" spans="1:16" s="73" customFormat="1" ht="15.6" x14ac:dyDescent="0.3">
      <c r="A62" s="150"/>
      <c r="B62" s="58"/>
      <c r="C62" s="59"/>
      <c r="D62" s="60"/>
      <c r="E62" s="55"/>
      <c r="F62" s="55"/>
      <c r="G62" s="56"/>
      <c r="H62" s="160"/>
      <c r="I62" s="143">
        <f>IF(AND(F62&lt;4,F62&lt;&gt;0),SUM('Ber1'!A34:A34)-'Ber1'!B34,IF(AND(F62=5,$H$19&gt;0),'Ber1'!A34*1,0))</f>
        <v>0</v>
      </c>
      <c r="P62" s="158"/>
    </row>
    <row r="63" spans="1:16" s="73" customFormat="1" ht="15.6" x14ac:dyDescent="0.3">
      <c r="A63" s="150"/>
      <c r="B63" s="58"/>
      <c r="C63" s="59"/>
      <c r="D63" s="60"/>
      <c r="E63" s="55"/>
      <c r="F63" s="55"/>
      <c r="G63" s="56"/>
      <c r="H63" s="160"/>
      <c r="I63" s="143">
        <f>IF(AND(F63&lt;4,F63&lt;&gt;0),SUM('Ber1'!A35:A35)-'Ber1'!B35,IF(AND(F63=5,$H$19&gt;0),'Ber1'!A35*1,0))</f>
        <v>0</v>
      </c>
    </row>
    <row r="64" spans="1:16" s="73" customFormat="1" ht="15.6" x14ac:dyDescent="0.3">
      <c r="A64" s="150"/>
      <c r="B64" s="58"/>
      <c r="C64" s="59"/>
      <c r="D64" s="60"/>
      <c r="E64" s="55"/>
      <c r="F64" s="55"/>
      <c r="G64" s="56"/>
      <c r="H64" s="160"/>
      <c r="I64" s="143">
        <f>IF(AND(F64&lt;4,F64&lt;&gt;0),SUM('Ber1'!A36:A36)-'Ber1'!B36,IF(AND(F64=5,$H$19&gt;0),'Ber1'!A36*1,0))</f>
        <v>0</v>
      </c>
    </row>
    <row r="65" spans="1:9" s="73" customFormat="1" ht="15.6" x14ac:dyDescent="0.3">
      <c r="A65" s="150"/>
      <c r="B65" s="58"/>
      <c r="C65" s="59"/>
      <c r="D65" s="60"/>
      <c r="E65" s="55"/>
      <c r="F65" s="55"/>
      <c r="G65" s="56"/>
      <c r="H65" s="160"/>
      <c r="I65" s="143">
        <f>IF(AND(F65&lt;4,F65&lt;&gt;0),SUM('Ber1'!A37:A37)-'Ber1'!B37,IF(AND(F65=5,$H$19&gt;0),'Ber1'!A37*1,0))</f>
        <v>0</v>
      </c>
    </row>
    <row r="66" spans="1:9" s="73" customFormat="1" ht="15.6" x14ac:dyDescent="0.3">
      <c r="A66" s="150"/>
      <c r="B66" s="58"/>
      <c r="C66" s="59"/>
      <c r="D66" s="60"/>
      <c r="E66" s="55"/>
      <c r="F66" s="49"/>
      <c r="G66" s="56"/>
      <c r="H66" s="160"/>
      <c r="I66" s="143">
        <f>IF(AND(F66&lt;4,F66&lt;&gt;0),SUM('Ber1'!A38:A38)-'Ber1'!B38,IF(AND(F66=5,$H$19&gt;0),'Ber1'!A38*1,0))</f>
        <v>0</v>
      </c>
    </row>
    <row r="67" spans="1:9" s="73" customFormat="1" ht="15.75" x14ac:dyDescent="0.25">
      <c r="A67" s="150"/>
      <c r="B67" s="58"/>
      <c r="C67" s="59"/>
      <c r="D67" s="60"/>
      <c r="E67" s="55"/>
      <c r="F67" s="49"/>
      <c r="G67" s="56"/>
      <c r="H67" s="160"/>
      <c r="I67" s="143">
        <f>IF(AND(F67&lt;4,F67&lt;&gt;0),SUM('Ber1'!A39:A39)-'Ber1'!B39,IF(AND(F67=5,$H$19&gt;0),'Ber1'!A39*1,0))</f>
        <v>0</v>
      </c>
    </row>
    <row r="68" spans="1:9" s="73" customFormat="1" ht="15.75" x14ac:dyDescent="0.25">
      <c r="A68" s="150"/>
      <c r="B68" s="58"/>
      <c r="C68" s="59"/>
      <c r="D68" s="60"/>
      <c r="E68" s="55"/>
      <c r="F68" s="55"/>
      <c r="G68" s="56"/>
      <c r="H68" s="160"/>
      <c r="I68" s="143">
        <f>IF(AND(F68&lt;4,F68&lt;&gt;0),SUM('Ber1'!A40:A40)-'Ber1'!B40,IF(AND(F68=5,$H$19&gt;0),'Ber1'!A40*1,0))</f>
        <v>0</v>
      </c>
    </row>
    <row r="69" spans="1:9" ht="15.75" x14ac:dyDescent="0.25">
      <c r="A69" s="144"/>
      <c r="B69" s="53"/>
      <c r="C69" s="54"/>
      <c r="D69" s="54"/>
      <c r="E69" s="55"/>
      <c r="F69" s="55"/>
      <c r="G69" s="56"/>
      <c r="H69" s="160"/>
      <c r="I69" s="143">
        <f>IF(AND(F69&lt;4,F69&lt;&gt;0),SUM('Ber1'!A41:A41)-'Ber1'!B41,IF(AND(F69=5,$H$19&gt;0),'Ber1'!A41*1,0))</f>
        <v>0</v>
      </c>
    </row>
    <row r="70" spans="1:9" ht="15.75" x14ac:dyDescent="0.25">
      <c r="A70" s="144"/>
      <c r="B70" s="53"/>
      <c r="C70" s="55"/>
      <c r="D70" s="55"/>
      <c r="E70" s="55"/>
      <c r="F70" s="55"/>
      <c r="G70" s="56"/>
      <c r="H70" s="160"/>
      <c r="I70" s="143">
        <f>IF(AND(F70&lt;4,F70&lt;&gt;0),SUM('Ber1'!A42:A42)-'Ber1'!B42,IF(AND(F70=5,$H$19&gt;0),'Ber1'!A42*1,0))</f>
        <v>0</v>
      </c>
    </row>
    <row r="71" spans="1:9" ht="15.75" x14ac:dyDescent="0.25">
      <c r="A71" s="144"/>
      <c r="B71" s="53"/>
      <c r="C71" s="55"/>
      <c r="D71" s="55"/>
      <c r="E71" s="55"/>
      <c r="F71" s="55"/>
      <c r="G71" s="56"/>
      <c r="H71" s="160"/>
      <c r="I71" s="143">
        <f>IF(AND(F71&lt;4,F71&lt;&gt;0),SUM('Ber1'!A43:A43)-'Ber1'!B43,IF(AND(F71=5,$H$19&gt;0),'Ber1'!A43*1,0))</f>
        <v>0</v>
      </c>
    </row>
    <row r="72" spans="1:9" ht="15.75" x14ac:dyDescent="0.25">
      <c r="A72" s="144"/>
      <c r="B72" s="53"/>
      <c r="C72" s="55"/>
      <c r="D72" s="55"/>
      <c r="E72" s="55"/>
      <c r="F72" s="55"/>
      <c r="G72" s="56"/>
      <c r="H72" s="160"/>
      <c r="I72" s="143">
        <f>IF(AND(F72&lt;4,F72&lt;&gt;0),SUM('Ber1'!A44:A44)-'Ber1'!B44,IF(AND(F72=5,$H$19&gt;0),'Ber1'!A44*1,0))</f>
        <v>0</v>
      </c>
    </row>
    <row r="73" spans="1:9" ht="15.75" x14ac:dyDescent="0.25">
      <c r="A73" s="144"/>
      <c r="B73" s="53"/>
      <c r="C73" s="55"/>
      <c r="D73" s="55"/>
      <c r="E73" s="55"/>
      <c r="F73" s="55"/>
      <c r="G73" s="56"/>
      <c r="H73" s="160"/>
      <c r="I73" s="143">
        <f>IF(AND(F73&lt;4,F73&lt;&gt;0),SUM('Ber1'!A45:A45)-'Ber1'!B45,IF(AND(F73=5,$H$19&gt;0),'Ber1'!A45*1,0))</f>
        <v>0</v>
      </c>
    </row>
    <row r="74" spans="1:9" ht="15.75" x14ac:dyDescent="0.25">
      <c r="A74" s="144"/>
      <c r="B74" s="53"/>
      <c r="C74" s="55"/>
      <c r="D74" s="55"/>
      <c r="E74" s="55"/>
      <c r="F74" s="55"/>
      <c r="G74" s="56"/>
      <c r="H74" s="160"/>
      <c r="I74" s="143">
        <f>IF(AND(F74&lt;4,F74&lt;&gt;0),SUM('Ber1'!A46:A46)-'Ber1'!B46,IF(AND(F74=5,$H$19&gt;0),'Ber1'!A46*1,0))</f>
        <v>0</v>
      </c>
    </row>
    <row r="75" spans="1:9" ht="15.75" x14ac:dyDescent="0.25">
      <c r="A75" s="144"/>
      <c r="B75" s="53"/>
      <c r="C75" s="55"/>
      <c r="D75" s="55"/>
      <c r="E75" s="55"/>
      <c r="F75" s="55"/>
      <c r="G75" s="56"/>
      <c r="H75" s="160"/>
      <c r="I75" s="143">
        <f>IF(AND(F75&lt;4,F75&lt;&gt;0),SUM('Ber1'!A47:A47)-'Ber1'!B47,IF(AND(F75=5,$H$19&gt;0),'Ber1'!A47*1,0))</f>
        <v>0</v>
      </c>
    </row>
    <row r="76" spans="1:9" ht="15.75" x14ac:dyDescent="0.25">
      <c r="A76" s="144"/>
      <c r="B76" s="53"/>
      <c r="C76" s="55"/>
      <c r="D76" s="55"/>
      <c r="E76" s="55"/>
      <c r="F76" s="55"/>
      <c r="G76" s="56"/>
      <c r="H76" s="160"/>
      <c r="I76" s="143">
        <f>IF(AND(F76&lt;4,F76&lt;&gt;0),SUM('Ber1'!A48:A48)-'Ber1'!B48,IF(AND(F76=5,$H$19&gt;0),'Ber1'!A48*1,0))</f>
        <v>0</v>
      </c>
    </row>
    <row r="77" spans="1:9" ht="15.75" x14ac:dyDescent="0.25">
      <c r="A77" s="144"/>
      <c r="B77" s="53"/>
      <c r="C77" s="55"/>
      <c r="D77" s="55"/>
      <c r="E77" s="55"/>
      <c r="F77" s="55"/>
      <c r="G77" s="56"/>
      <c r="H77" s="160"/>
      <c r="I77" s="143">
        <f>IF(AND(F77&lt;4,F77&lt;&gt;0),SUM('Ber1'!A49:A49)-'Ber1'!B49,IF(AND(F77=5,$H$19&gt;0),'Ber1'!A49*1,0))</f>
        <v>0</v>
      </c>
    </row>
    <row r="78" spans="1:9" ht="16.5" thickBot="1" x14ac:dyDescent="0.3">
      <c r="A78" s="145"/>
      <c r="B78" s="146"/>
      <c r="C78" s="147"/>
      <c r="D78" s="147"/>
      <c r="E78" s="147"/>
      <c r="F78" s="147"/>
      <c r="G78" s="151"/>
      <c r="H78" s="162"/>
      <c r="I78" s="163">
        <f>IF(AND(F78&lt;4,F78&lt;&gt;0),SUM('Ber1'!A50:A50)-'Ber1'!B50,IF(AND(F78=5,$H$19&gt;0),'Ber1'!A50*1,0))</f>
        <v>0</v>
      </c>
    </row>
    <row r="79" spans="1:9" ht="16.5" thickBot="1" x14ac:dyDescent="0.3">
      <c r="A79" s="86"/>
      <c r="B79" s="87"/>
      <c r="C79" s="87"/>
      <c r="D79" s="87"/>
      <c r="E79" s="87"/>
      <c r="F79" s="87"/>
      <c r="G79" s="168" t="s">
        <v>82</v>
      </c>
      <c r="H79" s="164">
        <f>SUM(H59:H78)</f>
        <v>0</v>
      </c>
      <c r="I79" s="157">
        <f>SUM(I59:I78)</f>
        <v>0</v>
      </c>
    </row>
    <row r="80" spans="1:9" ht="19.5" customHeight="1" thickBot="1" x14ac:dyDescent="0.3">
      <c r="A80" s="86"/>
      <c r="B80" s="87"/>
      <c r="C80" s="87"/>
      <c r="D80" s="87"/>
      <c r="E80" s="222"/>
      <c r="F80" s="346" t="s">
        <v>83</v>
      </c>
      <c r="G80" s="346"/>
      <c r="H80" s="347"/>
      <c r="I80" s="223">
        <f>I79+I53</f>
        <v>0</v>
      </c>
    </row>
    <row r="81" spans="1:9" ht="19.5" customHeight="1" thickBot="1" x14ac:dyDescent="0.3">
      <c r="A81" s="96"/>
      <c r="B81" s="96"/>
      <c r="C81" s="97"/>
      <c r="D81" s="97"/>
      <c r="E81" s="343" t="s">
        <v>105</v>
      </c>
      <c r="F81" s="343"/>
      <c r="G81" s="343"/>
      <c r="H81" s="343"/>
      <c r="I81" s="224">
        <f>E20</f>
        <v>0</v>
      </c>
    </row>
    <row r="82" spans="1:9" s="214" customFormat="1" ht="19.5" customHeight="1" thickBot="1" x14ac:dyDescent="0.3">
      <c r="A82" s="231"/>
      <c r="B82" s="231"/>
      <c r="C82" s="231"/>
      <c r="D82" s="315" t="s">
        <v>149</v>
      </c>
      <c r="E82" s="315"/>
      <c r="F82" s="315"/>
      <c r="G82" s="315"/>
      <c r="H82" s="316"/>
      <c r="I82" s="224">
        <f>Integrationsmaßnahmen!B17</f>
        <v>0</v>
      </c>
    </row>
    <row r="83" spans="1:9" ht="19.5" customHeight="1" thickBot="1" x14ac:dyDescent="0.3">
      <c r="A83" s="96"/>
      <c r="B83" s="96"/>
      <c r="C83" s="97"/>
      <c r="D83" s="97"/>
      <c r="E83" s="167"/>
      <c r="F83" s="167"/>
      <c r="G83" s="344" t="s">
        <v>106</v>
      </c>
      <c r="H83" s="345"/>
      <c r="I83" s="161">
        <f>I80-I81-I82</f>
        <v>0</v>
      </c>
    </row>
    <row r="84" spans="1:9" ht="19.5" customHeight="1" x14ac:dyDescent="0.25">
      <c r="A84" s="96"/>
      <c r="B84" s="96"/>
      <c r="C84" s="97"/>
      <c r="D84" s="97"/>
      <c r="E84" s="167"/>
      <c r="F84" s="167"/>
      <c r="G84" s="167"/>
      <c r="H84" s="167"/>
      <c r="I84" s="98"/>
    </row>
    <row r="85" spans="1:9" ht="19.5" customHeight="1" x14ac:dyDescent="0.25">
      <c r="A85" s="96" t="s">
        <v>86</v>
      </c>
      <c r="B85" s="96"/>
      <c r="C85" s="97"/>
      <c r="D85" s="97"/>
      <c r="E85" s="167"/>
      <c r="F85" s="167"/>
      <c r="G85" s="167"/>
      <c r="H85" s="167"/>
      <c r="I85" s="98"/>
    </row>
    <row r="86" spans="1:9" ht="19.5" customHeight="1" x14ac:dyDescent="0.25">
      <c r="A86" s="96"/>
      <c r="B86" s="96"/>
      <c r="C86" s="97"/>
      <c r="D86" s="97"/>
      <c r="E86" s="167"/>
      <c r="F86" s="167"/>
      <c r="G86" s="167"/>
      <c r="H86" s="167"/>
      <c r="I86" s="98"/>
    </row>
    <row r="87" spans="1:9" ht="45.75" customHeight="1" thickBot="1" x14ac:dyDescent="0.3">
      <c r="A87" s="96"/>
      <c r="B87" s="96"/>
      <c r="C87" s="97"/>
      <c r="D87" s="97"/>
      <c r="E87" s="167"/>
      <c r="F87" s="167"/>
      <c r="G87" s="167"/>
      <c r="H87" s="167"/>
      <c r="I87" s="98"/>
    </row>
    <row r="88" spans="1:9" ht="24" customHeight="1" x14ac:dyDescent="0.3">
      <c r="A88" s="340" t="s">
        <v>153</v>
      </c>
      <c r="B88" s="341"/>
      <c r="C88" s="341"/>
      <c r="D88" s="341"/>
      <c r="E88" s="341"/>
      <c r="F88" s="341"/>
      <c r="G88" s="342"/>
      <c r="H88" s="99"/>
      <c r="I88" s="99"/>
    </row>
    <row r="89" spans="1:9" ht="47.25" customHeight="1" x14ac:dyDescent="0.25">
      <c r="A89" s="149" t="s">
        <v>16</v>
      </c>
      <c r="B89" s="95" t="s">
        <v>14</v>
      </c>
      <c r="C89" s="85" t="s">
        <v>35</v>
      </c>
      <c r="D89" s="84" t="s">
        <v>94</v>
      </c>
      <c r="E89" s="83" t="s">
        <v>48</v>
      </c>
      <c r="F89" s="83" t="s">
        <v>49</v>
      </c>
      <c r="G89" s="152" t="s">
        <v>15</v>
      </c>
    </row>
    <row r="90" spans="1:9" s="73" customFormat="1" ht="15.75" customHeight="1" x14ac:dyDescent="0.25">
      <c r="A90" s="153"/>
      <c r="B90" s="61"/>
      <c r="C90" s="62"/>
      <c r="D90" s="63"/>
      <c r="E90" s="64"/>
      <c r="F90" s="64"/>
      <c r="G90" s="154"/>
    </row>
    <row r="91" spans="1:9" s="73" customFormat="1" ht="15.75" customHeight="1" x14ac:dyDescent="0.25">
      <c r="A91" s="153"/>
      <c r="B91" s="61"/>
      <c r="C91" s="62"/>
      <c r="D91" s="63"/>
      <c r="E91" s="64"/>
      <c r="F91" s="64"/>
      <c r="G91" s="154"/>
    </row>
    <row r="92" spans="1:9" s="73" customFormat="1" ht="15.75" customHeight="1" x14ac:dyDescent="0.25">
      <c r="A92" s="153"/>
      <c r="B92" s="61"/>
      <c r="C92" s="62"/>
      <c r="D92" s="63"/>
      <c r="E92" s="64"/>
      <c r="F92" s="64"/>
      <c r="G92" s="154"/>
    </row>
    <row r="93" spans="1:9" s="73" customFormat="1" ht="15.75" customHeight="1" x14ac:dyDescent="0.25">
      <c r="A93" s="153"/>
      <c r="B93" s="61"/>
      <c r="C93" s="62"/>
      <c r="D93" s="63"/>
      <c r="E93" s="64"/>
      <c r="F93" s="64"/>
      <c r="G93" s="154"/>
    </row>
    <row r="94" spans="1:9" s="73" customFormat="1" ht="15.75" customHeight="1" x14ac:dyDescent="0.25">
      <c r="A94" s="153"/>
      <c r="B94" s="61"/>
      <c r="C94" s="62"/>
      <c r="D94" s="63"/>
      <c r="E94" s="64"/>
      <c r="F94" s="64"/>
      <c r="G94" s="154"/>
    </row>
    <row r="95" spans="1:9" s="73" customFormat="1" ht="15.75" customHeight="1" x14ac:dyDescent="0.25">
      <c r="A95" s="153"/>
      <c r="B95" s="61"/>
      <c r="C95" s="62"/>
      <c r="D95" s="63"/>
      <c r="E95" s="64"/>
      <c r="F95" s="64"/>
      <c r="G95" s="154"/>
    </row>
    <row r="96" spans="1:9" s="73" customFormat="1" ht="15.75" customHeight="1" x14ac:dyDescent="0.25">
      <c r="A96" s="153"/>
      <c r="B96" s="61"/>
      <c r="C96" s="62"/>
      <c r="D96" s="63"/>
      <c r="E96" s="64"/>
      <c r="F96" s="64"/>
      <c r="G96" s="154"/>
    </row>
    <row r="97" spans="1:9" s="73" customFormat="1" ht="15.75" customHeight="1" x14ac:dyDescent="0.25">
      <c r="A97" s="153"/>
      <c r="B97" s="61"/>
      <c r="C97" s="62"/>
      <c r="D97" s="63"/>
      <c r="E97" s="64"/>
      <c r="F97" s="64"/>
      <c r="G97" s="154"/>
    </row>
    <row r="98" spans="1:9" s="73" customFormat="1" ht="15.75" customHeight="1" x14ac:dyDescent="0.25">
      <c r="A98" s="153"/>
      <c r="B98" s="61"/>
      <c r="C98" s="62"/>
      <c r="D98" s="63"/>
      <c r="E98" s="64"/>
      <c r="F98" s="64"/>
      <c r="G98" s="154"/>
    </row>
    <row r="99" spans="1:9" s="73" customFormat="1" ht="15.75" customHeight="1" x14ac:dyDescent="0.25">
      <c r="A99" s="153"/>
      <c r="B99" s="61"/>
      <c r="C99" s="62"/>
      <c r="D99" s="63"/>
      <c r="E99" s="64"/>
      <c r="F99" s="64"/>
      <c r="G99" s="154"/>
    </row>
    <row r="100" spans="1:9" ht="15.75" customHeight="1" x14ac:dyDescent="0.25">
      <c r="A100" s="144"/>
      <c r="B100" s="53"/>
      <c r="C100" s="54"/>
      <c r="D100" s="54"/>
      <c r="E100" s="55"/>
      <c r="F100" s="55"/>
      <c r="G100" s="155"/>
    </row>
    <row r="101" spans="1:9" ht="15.75" customHeight="1" x14ac:dyDescent="0.25">
      <c r="A101" s="144"/>
      <c r="B101" s="53"/>
      <c r="C101" s="55"/>
      <c r="D101" s="55"/>
      <c r="E101" s="55"/>
      <c r="F101" s="55"/>
      <c r="G101" s="155"/>
    </row>
    <row r="102" spans="1:9" ht="15.75" customHeight="1" x14ac:dyDescent="0.25">
      <c r="A102" s="144"/>
      <c r="B102" s="53"/>
      <c r="C102" s="55"/>
      <c r="D102" s="55"/>
      <c r="E102" s="55"/>
      <c r="F102" s="55"/>
      <c r="G102" s="155"/>
    </row>
    <row r="103" spans="1:9" s="100" customFormat="1" ht="15.75" customHeight="1" x14ac:dyDescent="0.25">
      <c r="A103" s="144"/>
      <c r="B103" s="53"/>
      <c r="C103" s="55"/>
      <c r="D103" s="55"/>
      <c r="E103" s="55"/>
      <c r="F103" s="55"/>
      <c r="G103" s="155"/>
    </row>
    <row r="104" spans="1:9" s="100" customFormat="1" ht="15.75" customHeight="1" thickBot="1" x14ac:dyDescent="0.3">
      <c r="A104" s="145"/>
      <c r="B104" s="146"/>
      <c r="C104" s="147"/>
      <c r="D104" s="147"/>
      <c r="E104" s="147"/>
      <c r="F104" s="147"/>
      <c r="G104" s="156"/>
    </row>
    <row r="105" spans="1:9" ht="16.5" thickBot="1" x14ac:dyDescent="0.3">
      <c r="A105" s="87"/>
      <c r="B105" s="87"/>
      <c r="C105" s="87"/>
      <c r="D105" s="87"/>
      <c r="E105" s="168" t="s">
        <v>82</v>
      </c>
      <c r="F105" s="101"/>
      <c r="G105" s="157">
        <f>SUM(G90:G104)</f>
        <v>0</v>
      </c>
    </row>
    <row r="106" spans="1:9" ht="11.25" customHeight="1" x14ac:dyDescent="0.25">
      <c r="A106" s="96"/>
      <c r="B106" s="96"/>
      <c r="C106" s="97"/>
      <c r="D106" s="97"/>
      <c r="E106" s="167"/>
      <c r="F106" s="167"/>
      <c r="G106" s="167"/>
      <c r="H106" s="167"/>
      <c r="I106" s="98"/>
    </row>
    <row r="107" spans="1:9" ht="17.25" customHeight="1" x14ac:dyDescent="0.25">
      <c r="A107" s="96"/>
      <c r="B107" s="96"/>
      <c r="C107" s="97"/>
      <c r="D107" s="97"/>
      <c r="E107" s="167"/>
      <c r="F107" s="167"/>
      <c r="G107" s="167"/>
      <c r="H107" s="167"/>
      <c r="I107" s="98"/>
    </row>
    <row r="108" spans="1:9" ht="90" customHeight="1" x14ac:dyDescent="0.25">
      <c r="A108" s="339" t="s">
        <v>102</v>
      </c>
      <c r="B108" s="339"/>
      <c r="C108" s="339"/>
      <c r="D108" s="339"/>
      <c r="E108" s="339"/>
      <c r="F108" s="339"/>
      <c r="G108" s="339"/>
      <c r="H108" s="339"/>
      <c r="I108" s="339"/>
    </row>
    <row r="109" spans="1:9" ht="11.25" customHeight="1" x14ac:dyDescent="0.25">
      <c r="A109" s="102"/>
      <c r="B109" s="103"/>
      <c r="C109" s="103"/>
      <c r="D109" s="103"/>
      <c r="E109" s="103"/>
      <c r="F109" s="103"/>
      <c r="G109" s="103"/>
      <c r="H109" s="100"/>
      <c r="I109" s="100"/>
    </row>
    <row r="110" spans="1:9" ht="45.75" customHeight="1" x14ac:dyDescent="0.25">
      <c r="A110" s="338" t="s">
        <v>154</v>
      </c>
      <c r="B110" s="338"/>
      <c r="C110" s="338"/>
      <c r="D110" s="338"/>
      <c r="E110" s="338"/>
      <c r="F110" s="338"/>
      <c r="G110" s="338"/>
      <c r="H110" s="338"/>
      <c r="I110" s="338"/>
    </row>
    <row r="111" spans="1:9" ht="10.5" customHeight="1" x14ac:dyDescent="0.25">
      <c r="A111" s="166"/>
      <c r="B111" s="104"/>
      <c r="C111" s="104"/>
      <c r="D111" s="104"/>
      <c r="E111" s="104"/>
      <c r="F111" s="104"/>
      <c r="G111" s="104"/>
      <c r="H111" s="104"/>
      <c r="I111" s="77"/>
    </row>
    <row r="112" spans="1:9" x14ac:dyDescent="0.25">
      <c r="A112" s="337" t="s">
        <v>155</v>
      </c>
      <c r="B112" s="337"/>
      <c r="C112" s="337"/>
      <c r="D112" s="337"/>
      <c r="E112" s="337"/>
      <c r="F112" s="337"/>
      <c r="G112" s="337"/>
      <c r="H112" s="337"/>
      <c r="I112" s="337"/>
    </row>
    <row r="113" spans="1:7" ht="12.75" customHeight="1" x14ac:dyDescent="0.25"/>
    <row r="114" spans="1:7" ht="15.75" x14ac:dyDescent="0.25">
      <c r="A114" s="336" t="s">
        <v>80</v>
      </c>
      <c r="B114" s="336"/>
      <c r="C114" s="336"/>
      <c r="D114" s="336"/>
      <c r="E114" s="336"/>
      <c r="F114" s="336"/>
      <c r="G114" s="336"/>
    </row>
    <row r="115" spans="1:7" ht="20.25" customHeight="1" x14ac:dyDescent="0.25">
      <c r="A115" s="105"/>
      <c r="B115" s="105"/>
      <c r="C115" s="105"/>
      <c r="D115" s="105"/>
      <c r="E115" s="105"/>
      <c r="F115" s="105"/>
      <c r="G115" s="105"/>
    </row>
  </sheetData>
  <sheetProtection password="82DD" sheet="1" objects="1" scenarios="1" selectLockedCells="1"/>
  <mergeCells count="38">
    <mergeCell ref="A1:H1"/>
    <mergeCell ref="E5:F5"/>
    <mergeCell ref="E17:F17"/>
    <mergeCell ref="E16:F16"/>
    <mergeCell ref="E15:F15"/>
    <mergeCell ref="E14:F14"/>
    <mergeCell ref="E13:F13"/>
    <mergeCell ref="E12:F12"/>
    <mergeCell ref="E11:F11"/>
    <mergeCell ref="E10:F10"/>
    <mergeCell ref="E8:F8"/>
    <mergeCell ref="E7:F7"/>
    <mergeCell ref="A4:F4"/>
    <mergeCell ref="E19:F19"/>
    <mergeCell ref="E20:F20"/>
    <mergeCell ref="A28:I28"/>
    <mergeCell ref="E6:F6"/>
    <mergeCell ref="A114:G114"/>
    <mergeCell ref="A112:I112"/>
    <mergeCell ref="A110:I110"/>
    <mergeCell ref="A108:I108"/>
    <mergeCell ref="A88:G88"/>
    <mergeCell ref="E81:H81"/>
    <mergeCell ref="G83:H83"/>
    <mergeCell ref="F80:H80"/>
    <mergeCell ref="A57:I57"/>
    <mergeCell ref="E9:F9"/>
    <mergeCell ref="A54:G54"/>
    <mergeCell ref="A55:H55"/>
    <mergeCell ref="D82:H82"/>
    <mergeCell ref="A56:I56"/>
    <mergeCell ref="A21:I21"/>
    <mergeCell ref="A23:I23"/>
    <mergeCell ref="A26:I26"/>
    <mergeCell ref="A24:I24"/>
    <mergeCell ref="F51:G51"/>
    <mergeCell ref="F52:G52"/>
    <mergeCell ref="F53:G53"/>
  </mergeCells>
  <pageMargins left="0.70866141732283472" right="0.70866141732283472" top="0.78740157480314965" bottom="0.78740157480314965" header="0.31496062992125984" footer="0.31496062992125984"/>
  <pageSetup paperSize="9" scale="82" fitToHeight="0" orientation="landscape" r:id="rId1"/>
  <headerFooter>
    <oddFooter>&amp;L40.34 / Stand März 2016&amp;R&amp;10&amp;P / &amp;N</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55"/>
  <sheetViews>
    <sheetView showGridLines="0" zoomScaleNormal="100" workbookViewId="0">
      <selection activeCell="B11" sqref="B11"/>
    </sheetView>
  </sheetViews>
  <sheetFormatPr baseColWidth="10" defaultColWidth="11.42578125" defaultRowHeight="15" x14ac:dyDescent="0.25"/>
  <cols>
    <col min="1" max="1" width="42.28515625" style="65" customWidth="1"/>
    <col min="2" max="3" width="13.28515625" style="65" customWidth="1"/>
    <col min="4" max="4" width="14" style="65" customWidth="1"/>
    <col min="5" max="6" width="13.28515625" style="65" customWidth="1"/>
    <col min="7" max="9" width="15.140625" style="65" customWidth="1"/>
    <col min="10" max="16384" width="11.42578125" style="65"/>
  </cols>
  <sheetData>
    <row r="1" spans="1:9" ht="15.75" customHeight="1" x14ac:dyDescent="0.25">
      <c r="A1" s="321" t="s">
        <v>109</v>
      </c>
      <c r="B1" s="321"/>
      <c r="C1" s="321"/>
      <c r="D1" s="321"/>
      <c r="E1" s="321"/>
      <c r="F1" s="321"/>
      <c r="G1" s="321"/>
      <c r="H1" s="321"/>
      <c r="I1" s="321"/>
    </row>
    <row r="2" spans="1:9" ht="9.75" customHeight="1" x14ac:dyDescent="0.25">
      <c r="A2" s="78"/>
      <c r="B2" s="79"/>
      <c r="C2" s="79"/>
      <c r="D2" s="79"/>
      <c r="E2" s="79"/>
      <c r="F2" s="79"/>
      <c r="G2" s="79"/>
      <c r="H2" s="79"/>
    </row>
    <row r="3" spans="1:9" ht="18.75" x14ac:dyDescent="0.3">
      <c r="A3" s="368" t="s">
        <v>38</v>
      </c>
      <c r="B3" s="368"/>
      <c r="C3" s="368"/>
      <c r="D3" s="368"/>
      <c r="E3" s="368"/>
      <c r="F3" s="368"/>
      <c r="G3" s="368"/>
      <c r="H3" s="368"/>
      <c r="I3" s="368"/>
    </row>
    <row r="4" spans="1:9" ht="47.25" x14ac:dyDescent="0.25">
      <c r="A4" s="83" t="s">
        <v>16</v>
      </c>
      <c r="B4" s="84" t="s">
        <v>14</v>
      </c>
      <c r="C4" s="84" t="s">
        <v>35</v>
      </c>
      <c r="D4" s="84" t="s">
        <v>46</v>
      </c>
      <c r="E4" s="83" t="s">
        <v>48</v>
      </c>
      <c r="F4" s="83" t="s">
        <v>49</v>
      </c>
      <c r="G4" s="84" t="s">
        <v>50</v>
      </c>
      <c r="H4" s="84" t="s">
        <v>15</v>
      </c>
      <c r="I4" s="85" t="s">
        <v>47</v>
      </c>
    </row>
    <row r="5" spans="1:9" ht="21" customHeight="1" x14ac:dyDescent="0.25">
      <c r="A5" s="46"/>
      <c r="B5" s="47"/>
      <c r="C5" s="48"/>
      <c r="D5" s="48"/>
      <c r="E5" s="49"/>
      <c r="F5" s="49"/>
      <c r="G5" s="50"/>
      <c r="H5" s="51"/>
      <c r="I5" s="192">
        <f>IF(AND(F5&lt;4,F5&lt;&gt;0),SUM('Ber1'!F2:F2)-'Ber1'!G2,IF(AND(F5=5,Personal!$H$19&gt;0),'Ber1'!F2*1,0))</f>
        <v>0</v>
      </c>
    </row>
    <row r="6" spans="1:9" ht="21" customHeight="1" x14ac:dyDescent="0.25">
      <c r="A6" s="46"/>
      <c r="B6" s="47"/>
      <c r="C6" s="48"/>
      <c r="D6" s="48"/>
      <c r="E6" s="49"/>
      <c r="F6" s="49"/>
      <c r="G6" s="50"/>
      <c r="H6" s="51"/>
      <c r="I6" s="192">
        <f>IF(AND(F6&lt;4,F6&lt;&gt;0),SUM('Ber1'!F3:F3)-'Ber1'!G3,IF(AND(F6=5,Personal!$H$19&gt;0),'Ber1'!F3*1,0))</f>
        <v>0</v>
      </c>
    </row>
    <row r="7" spans="1:9" ht="21" customHeight="1" x14ac:dyDescent="0.25">
      <c r="A7" s="46"/>
      <c r="B7" s="47"/>
      <c r="C7" s="48"/>
      <c r="D7" s="48"/>
      <c r="E7" s="49"/>
      <c r="F7" s="49"/>
      <c r="G7" s="50"/>
      <c r="H7" s="51"/>
      <c r="I7" s="192">
        <f>IF(AND(F7&lt;4,F7&lt;&gt;0),SUM('Ber1'!F4:F4)-'Ber1'!G4,IF(AND(F7=5,Personal!$H$19&gt;0),'Ber1'!F4*1,0))</f>
        <v>0</v>
      </c>
    </row>
    <row r="8" spans="1:9" ht="21" customHeight="1" x14ac:dyDescent="0.25">
      <c r="A8" s="46"/>
      <c r="B8" s="47"/>
      <c r="C8" s="48"/>
      <c r="D8" s="48"/>
      <c r="E8" s="49"/>
      <c r="F8" s="49"/>
      <c r="G8" s="50"/>
      <c r="H8" s="51"/>
      <c r="I8" s="192">
        <f>IF(AND(F8&lt;4,F8&lt;&gt;0),SUM('Ber1'!F5:F5)-'Ber1'!G5,IF(AND(F8=5,Personal!$H$19&gt;0),'Ber1'!F5*1,0))</f>
        <v>0</v>
      </c>
    </row>
    <row r="9" spans="1:9" ht="21" customHeight="1" x14ac:dyDescent="0.25">
      <c r="A9" s="46"/>
      <c r="B9" s="47"/>
      <c r="C9" s="48"/>
      <c r="D9" s="48"/>
      <c r="E9" s="49"/>
      <c r="F9" s="49"/>
      <c r="G9" s="50"/>
      <c r="H9" s="51"/>
      <c r="I9" s="192">
        <f>IF(AND(F9&lt;4,F9&lt;&gt;0),SUM('Ber1'!F6:F6)-'Ber1'!G6,IF(AND(F9=5,Personal!$H$19&gt;0),'Ber1'!F6*1,0))</f>
        <v>0</v>
      </c>
    </row>
    <row r="10" spans="1:9" ht="21" customHeight="1" x14ac:dyDescent="0.25">
      <c r="A10" s="46"/>
      <c r="B10" s="47"/>
      <c r="C10" s="48"/>
      <c r="D10" s="48"/>
      <c r="E10" s="49"/>
      <c r="F10" s="49"/>
      <c r="G10" s="50"/>
      <c r="H10" s="51"/>
      <c r="I10" s="192">
        <f>IF(AND(F10&lt;4,F10&lt;&gt;0),SUM('Ber1'!F7:F7)-'Ber1'!G7,IF(AND(F10=5,Personal!$H$19&gt;0),'Ber1'!F7*1,0))</f>
        <v>0</v>
      </c>
    </row>
    <row r="11" spans="1:9" ht="21" customHeight="1" x14ac:dyDescent="0.25">
      <c r="A11" s="46"/>
      <c r="B11" s="47"/>
      <c r="C11" s="48"/>
      <c r="D11" s="48"/>
      <c r="E11" s="49"/>
      <c r="F11" s="49"/>
      <c r="G11" s="50"/>
      <c r="H11" s="51"/>
      <c r="I11" s="192">
        <f>IF(AND(F11&lt;4,F11&lt;&gt;0),SUM('Ber1'!F8:F8)-'Ber1'!G8,IF(AND(F11=5,Personal!$H$19&gt;0),'Ber1'!F8*1,0))</f>
        <v>0</v>
      </c>
    </row>
    <row r="12" spans="1:9" ht="21" customHeight="1" x14ac:dyDescent="0.25">
      <c r="A12" s="46"/>
      <c r="B12" s="47"/>
      <c r="C12" s="48"/>
      <c r="D12" s="48"/>
      <c r="E12" s="49"/>
      <c r="F12" s="49"/>
      <c r="G12" s="50"/>
      <c r="H12" s="51"/>
      <c r="I12" s="192">
        <f>IF(AND(F12&lt;4,F12&lt;&gt;0),SUM('Ber1'!F9:F9)-'Ber1'!G9,IF(AND(F12=5,Personal!$H$19&gt;0),'Ber1'!F9*1,0))</f>
        <v>0</v>
      </c>
    </row>
    <row r="13" spans="1:9" ht="21" customHeight="1" x14ac:dyDescent="0.25">
      <c r="A13" s="46"/>
      <c r="B13" s="47"/>
      <c r="C13" s="48"/>
      <c r="D13" s="48"/>
      <c r="E13" s="49"/>
      <c r="F13" s="49"/>
      <c r="G13" s="50"/>
      <c r="H13" s="51"/>
      <c r="I13" s="192">
        <f>IF(AND(F13&lt;4,F13&lt;&gt;0),SUM('Ber1'!F10:F10)-'Ber1'!G10,IF(AND(F13=5,Personal!$H$19&gt;0),'Ber1'!F10*1,0))</f>
        <v>0</v>
      </c>
    </row>
    <row r="14" spans="1:9" ht="21" customHeight="1" x14ac:dyDescent="0.25">
      <c r="A14" s="46"/>
      <c r="B14" s="47"/>
      <c r="C14" s="48"/>
      <c r="D14" s="48"/>
      <c r="E14" s="49"/>
      <c r="F14" s="49"/>
      <c r="G14" s="50"/>
      <c r="H14" s="51"/>
      <c r="I14" s="192">
        <f>IF(AND(F14&lt;4,F14&lt;&gt;0),SUM('Ber1'!F11:F11)-'Ber1'!G11,IF(AND(F14=5,Personal!$H$19&gt;0),'Ber1'!F11*1,0))</f>
        <v>0</v>
      </c>
    </row>
    <row r="15" spans="1:9" ht="21" customHeight="1" x14ac:dyDescent="0.25">
      <c r="A15" s="46"/>
      <c r="B15" s="47"/>
      <c r="C15" s="48"/>
      <c r="D15" s="48"/>
      <c r="E15" s="49"/>
      <c r="F15" s="49"/>
      <c r="G15" s="50"/>
      <c r="H15" s="51"/>
      <c r="I15" s="192">
        <f>IF(AND(F15&lt;4,F15&lt;&gt;0),SUM('Ber1'!F12:F12)-'Ber1'!G12,IF(AND(F15=5,Personal!$H$19&gt;0),'Ber1'!F12*1,0))</f>
        <v>0</v>
      </c>
    </row>
    <row r="16" spans="1:9" ht="21" customHeight="1" x14ac:dyDescent="0.25">
      <c r="A16" s="46"/>
      <c r="B16" s="47"/>
      <c r="C16" s="48"/>
      <c r="D16" s="48"/>
      <c r="E16" s="49"/>
      <c r="F16" s="49"/>
      <c r="G16" s="50"/>
      <c r="H16" s="51"/>
      <c r="I16" s="192">
        <f>IF(AND(F16&lt;4,F16&lt;&gt;0),SUM('Ber1'!F13:F13)-'Ber1'!G13,IF(AND(F16=5,Personal!$H$19&gt;0),'Ber1'!F13*1,0))</f>
        <v>0</v>
      </c>
    </row>
    <row r="17" spans="1:9" ht="21" customHeight="1" x14ac:dyDescent="0.25">
      <c r="A17" s="46"/>
      <c r="B17" s="47"/>
      <c r="C17" s="48"/>
      <c r="D17" s="48"/>
      <c r="E17" s="49"/>
      <c r="F17" s="49"/>
      <c r="G17" s="50"/>
      <c r="H17" s="51"/>
      <c r="I17" s="192">
        <f>IF(AND(F17&lt;4,F17&lt;&gt;0),SUM('Ber1'!F14:F14)-'Ber1'!G14,IF(AND(F17=5,Personal!$H$19&gt;0),'Ber1'!F14*1,0))</f>
        <v>0</v>
      </c>
    </row>
    <row r="18" spans="1:9" ht="21" customHeight="1" x14ac:dyDescent="0.3">
      <c r="A18" s="46"/>
      <c r="B18" s="47"/>
      <c r="C18" s="48"/>
      <c r="D18" s="48"/>
      <c r="E18" s="49"/>
      <c r="F18" s="49"/>
      <c r="G18" s="50"/>
      <c r="H18" s="51"/>
      <c r="I18" s="192">
        <f>IF(AND(F18&lt;4,F18&lt;&gt;0),SUM('Ber1'!F15:F15)-'Ber1'!G15,IF(AND(F18=5,Personal!$H$19&gt;0),'Ber1'!F15*1,0))</f>
        <v>0</v>
      </c>
    </row>
    <row r="19" spans="1:9" ht="21" customHeight="1" x14ac:dyDescent="0.3">
      <c r="A19" s="46"/>
      <c r="B19" s="47"/>
      <c r="C19" s="48"/>
      <c r="D19" s="48"/>
      <c r="E19" s="49"/>
      <c r="F19" s="49"/>
      <c r="G19" s="50"/>
      <c r="H19" s="51"/>
      <c r="I19" s="192">
        <f>IF(AND(F19&lt;4,F19&lt;&gt;0),SUM('Ber1'!F16:F16)-'Ber1'!G16,IF(AND(F19=5,Personal!$H$19&gt;0),'Ber1'!F16*1,0))</f>
        <v>0</v>
      </c>
    </row>
    <row r="20" spans="1:9" ht="21" customHeight="1" x14ac:dyDescent="0.3">
      <c r="A20" s="46"/>
      <c r="B20" s="47"/>
      <c r="C20" s="48"/>
      <c r="D20" s="48"/>
      <c r="E20" s="49"/>
      <c r="F20" s="49"/>
      <c r="G20" s="50"/>
      <c r="H20" s="51"/>
      <c r="I20" s="192">
        <f>IF(AND(F20&lt;4,F20&lt;&gt;0),SUM('Ber1'!F17:F17)-'Ber1'!G17,IF(AND(F20=5,Personal!$H$19&gt;0),'Ber1'!F17*1,0))</f>
        <v>0</v>
      </c>
    </row>
    <row r="21" spans="1:9" ht="21" customHeight="1" x14ac:dyDescent="0.3">
      <c r="A21" s="46"/>
      <c r="B21" s="47"/>
      <c r="C21" s="48"/>
      <c r="D21" s="48"/>
      <c r="E21" s="49"/>
      <c r="F21" s="49"/>
      <c r="G21" s="50"/>
      <c r="H21" s="51"/>
      <c r="I21" s="192">
        <f>IF(AND(F21&lt;4,F21&lt;&gt;0),SUM('Ber1'!F18:F18)-'Ber1'!G18,IF(AND(F21=5,Personal!$H$19&gt;0),'Ber1'!F18*1,0))</f>
        <v>0</v>
      </c>
    </row>
    <row r="22" spans="1:9" ht="21" customHeight="1" x14ac:dyDescent="0.3">
      <c r="A22" s="46"/>
      <c r="B22" s="47"/>
      <c r="C22" s="48"/>
      <c r="D22" s="48"/>
      <c r="E22" s="49"/>
      <c r="F22" s="49"/>
      <c r="G22" s="50"/>
      <c r="H22" s="51"/>
      <c r="I22" s="192">
        <f>IF(AND(F22&lt;4,F22&lt;&gt;0),SUM('Ber1'!F19:F19)-'Ber1'!G19,IF(AND(F22=5,Personal!$H$19&gt;0),'Ber1'!F19*1,0))</f>
        <v>0</v>
      </c>
    </row>
    <row r="23" spans="1:9" ht="21" customHeight="1" x14ac:dyDescent="0.3">
      <c r="A23" s="46"/>
      <c r="B23" s="47"/>
      <c r="C23" s="48"/>
      <c r="D23" s="48"/>
      <c r="E23" s="49"/>
      <c r="F23" s="49"/>
      <c r="G23" s="50"/>
      <c r="H23" s="51"/>
      <c r="I23" s="192">
        <f>IF(AND(F23&lt;4,F23&lt;&gt;0),SUM('Ber1'!F20:F20)-'Ber1'!G20,IF(AND(F23=5,Personal!$H$19&gt;0),'Ber1'!F20*1,0))</f>
        <v>0</v>
      </c>
    </row>
    <row r="24" spans="1:9" ht="21" customHeight="1" x14ac:dyDescent="0.3">
      <c r="A24" s="46"/>
      <c r="B24" s="47"/>
      <c r="C24" s="48"/>
      <c r="D24" s="48"/>
      <c r="E24" s="49"/>
      <c r="F24" s="49"/>
      <c r="G24" s="50"/>
      <c r="H24" s="51"/>
      <c r="I24" s="192">
        <f>IF(AND(F24&lt;4,F24&lt;&gt;0),SUM('Ber1'!F21:F21)-'Ber1'!G21,IF(AND(F24=5,Personal!$H$19&gt;0),'Ber1'!F21*1,0))</f>
        <v>0</v>
      </c>
    </row>
    <row r="25" spans="1:9" ht="21" customHeight="1" x14ac:dyDescent="0.3">
      <c r="A25" s="46"/>
      <c r="B25" s="47"/>
      <c r="C25" s="48"/>
      <c r="D25" s="48"/>
      <c r="E25" s="49"/>
      <c r="F25" s="49"/>
      <c r="G25" s="50"/>
      <c r="H25" s="51"/>
      <c r="I25" s="192">
        <f>IF(AND(F25&lt;4,F25&lt;&gt;0),SUM('Ber1'!F22:F22)-'Ber1'!G22,IF(AND(F25=5,Personal!$H$19&gt;0),'Ber1'!F22*1,0))</f>
        <v>0</v>
      </c>
    </row>
    <row r="26" spans="1:9" ht="21" customHeight="1" x14ac:dyDescent="0.3">
      <c r="A26" s="46"/>
      <c r="B26" s="47"/>
      <c r="C26" s="48"/>
      <c r="D26" s="48"/>
      <c r="E26" s="49"/>
      <c r="F26" s="49"/>
      <c r="G26" s="50"/>
      <c r="H26" s="51"/>
      <c r="I26" s="192">
        <f>IF(AND(F26&lt;4,F26&lt;&gt;0),SUM('Ber1'!F23:F23)-'Ber1'!G23,IF(AND(F26=5,Personal!$H$19&gt;0),'Ber1'!F23*1,0))</f>
        <v>0</v>
      </c>
    </row>
    <row r="27" spans="1:9" ht="21" customHeight="1" x14ac:dyDescent="0.3">
      <c r="A27" s="46"/>
      <c r="B27" s="47"/>
      <c r="C27" s="48"/>
      <c r="D27" s="48"/>
      <c r="E27" s="49"/>
      <c r="F27" s="49"/>
      <c r="G27" s="50"/>
      <c r="H27" s="51"/>
      <c r="I27" s="192">
        <f>IF(AND(F27&lt;4,F27&lt;&gt;0),SUM('Ber1'!F24:F24)-'Ber1'!G24,IF(AND(F27=5,Personal!$H$19&gt;0),'Ber1'!F24*1,0))</f>
        <v>0</v>
      </c>
    </row>
    <row r="28" spans="1:9" ht="21" customHeight="1" x14ac:dyDescent="0.3">
      <c r="A28" s="46"/>
      <c r="B28" s="47"/>
      <c r="C28" s="48"/>
      <c r="D28" s="48"/>
      <c r="E28" s="49"/>
      <c r="F28" s="49"/>
      <c r="G28" s="50"/>
      <c r="H28" s="51"/>
      <c r="I28" s="192">
        <f>IF(AND(F28&lt;4,F28&lt;&gt;0),SUM('Ber1'!F25:F25)-'Ber1'!G25,IF(AND(F28=5,Personal!$H$19&gt;0),'Ber1'!F25*1,0))</f>
        <v>0</v>
      </c>
    </row>
    <row r="29" spans="1:9" ht="21" customHeight="1" x14ac:dyDescent="0.25">
      <c r="A29" s="46"/>
      <c r="B29" s="47"/>
      <c r="C29" s="48"/>
      <c r="D29" s="48"/>
      <c r="E29" s="49"/>
      <c r="F29" s="49"/>
      <c r="G29" s="50"/>
      <c r="H29" s="51"/>
      <c r="I29" s="192">
        <f>IF(AND(F29&lt;4,F29&lt;&gt;0),SUM('Ber1'!F26:F26)-'Ber1'!G26,IF(AND(F29=5,Personal!$H$19&gt;0),'Ber1'!F26*1,0))</f>
        <v>0</v>
      </c>
    </row>
    <row r="30" spans="1:9" ht="21" customHeight="1" x14ac:dyDescent="0.25">
      <c r="A30" s="46"/>
      <c r="B30" s="47"/>
      <c r="C30" s="48"/>
      <c r="D30" s="48"/>
      <c r="E30" s="49"/>
      <c r="F30" s="49"/>
      <c r="G30" s="50"/>
      <c r="H30" s="51"/>
      <c r="I30" s="192">
        <f>IF(AND(F30&lt;4,F30&lt;&gt;0),SUM('Ber1'!F27:F27)-'Ber1'!G27,IF(AND(F30=5,Personal!$H$19&gt;0),'Ber1'!F27*1,0))</f>
        <v>0</v>
      </c>
    </row>
    <row r="31" spans="1:9" ht="21" customHeight="1" x14ac:dyDescent="0.25">
      <c r="A31" s="46"/>
      <c r="B31" s="47"/>
      <c r="C31" s="48"/>
      <c r="D31" s="48"/>
      <c r="E31" s="49"/>
      <c r="F31" s="49"/>
      <c r="G31" s="50"/>
      <c r="H31" s="51"/>
      <c r="I31" s="192">
        <f>IF(AND(F31&lt;4,F31&lt;&gt;0),SUM('Ber1'!F28:F28)-'Ber1'!G28,IF(AND(F31=5,Personal!$H$19&gt;0),'Ber1'!F28*1,0))</f>
        <v>0</v>
      </c>
    </row>
    <row r="32" spans="1:9" ht="21" customHeight="1" x14ac:dyDescent="0.25">
      <c r="A32" s="46"/>
      <c r="B32" s="47"/>
      <c r="C32" s="48"/>
      <c r="D32" s="48"/>
      <c r="E32" s="49"/>
      <c r="F32" s="49"/>
      <c r="G32" s="50"/>
      <c r="H32" s="51"/>
      <c r="I32" s="192">
        <f>IF(AND(F32&lt;4,F32&lt;&gt;0),SUM('Ber1'!F29:F29)-'Ber1'!G29,IF(AND(F32=5,Personal!$H$19&gt;0),'Ber1'!F29*1,0))</f>
        <v>0</v>
      </c>
    </row>
    <row r="33" spans="1:9" ht="21" customHeight="1" x14ac:dyDescent="0.25">
      <c r="A33" s="46"/>
      <c r="B33" s="47"/>
      <c r="C33" s="48"/>
      <c r="D33" s="48"/>
      <c r="E33" s="49"/>
      <c r="F33" s="49"/>
      <c r="G33" s="50"/>
      <c r="H33" s="51"/>
      <c r="I33" s="192">
        <f>IF(AND(F33&lt;4,F33&lt;&gt;0),SUM('Ber1'!F30:F30)-'Ber1'!G30,IF(AND(F33=5,Personal!$H$19&gt;0),'Ber1'!F30*1,0))</f>
        <v>0</v>
      </c>
    </row>
    <row r="34" spans="1:9" ht="21" customHeight="1" x14ac:dyDescent="0.25">
      <c r="A34" s="46"/>
      <c r="B34" s="47"/>
      <c r="C34" s="48"/>
      <c r="D34" s="48"/>
      <c r="E34" s="49"/>
      <c r="F34" s="49"/>
      <c r="G34" s="50"/>
      <c r="H34" s="51"/>
      <c r="I34" s="192">
        <f>IF(AND(F34&lt;4,F34&lt;&gt;0),SUM('Ber1'!F31:F31)-'Ber1'!G31,IF(AND(F34=5,Personal!$H$19&gt;0),'Ber1'!F31*1,0))</f>
        <v>0</v>
      </c>
    </row>
    <row r="35" spans="1:9" ht="21" customHeight="1" x14ac:dyDescent="0.25">
      <c r="A35" s="46"/>
      <c r="B35" s="47"/>
      <c r="C35" s="48"/>
      <c r="D35" s="48"/>
      <c r="E35" s="49"/>
      <c r="F35" s="49"/>
      <c r="G35" s="50"/>
      <c r="H35" s="51"/>
      <c r="I35" s="192">
        <f>IF(AND(F35&lt;4,F35&lt;&gt;0),SUM('Ber1'!F32:F32)-'Ber1'!G32,IF(AND(F35=5,Personal!$H$19&gt;0),'Ber1'!F32*1,0))</f>
        <v>0</v>
      </c>
    </row>
    <row r="36" spans="1:9" ht="21" customHeight="1" x14ac:dyDescent="0.25">
      <c r="A36" s="46"/>
      <c r="B36" s="47"/>
      <c r="C36" s="48"/>
      <c r="D36" s="48"/>
      <c r="E36" s="49"/>
      <c r="F36" s="49"/>
      <c r="G36" s="50"/>
      <c r="H36" s="51"/>
      <c r="I36" s="192">
        <f>IF(AND(F36&lt;4,F36&lt;&gt;0),SUM('Ber1'!F33:F33)-'Ber1'!G33,IF(AND(F36=5,Personal!$H$19&gt;0),'Ber1'!F33*1,0))</f>
        <v>0</v>
      </c>
    </row>
    <row r="37" spans="1:9" ht="21" customHeight="1" x14ac:dyDescent="0.25">
      <c r="A37" s="46"/>
      <c r="B37" s="47"/>
      <c r="C37" s="48"/>
      <c r="D37" s="48"/>
      <c r="E37" s="49"/>
      <c r="F37" s="49"/>
      <c r="G37" s="50"/>
      <c r="H37" s="51"/>
      <c r="I37" s="192">
        <f>IF(AND(F37&lt;4,F37&lt;&gt;0),SUM('Ber1'!F34:F34)-'Ber1'!G34,IF(AND(F37=5,Personal!$H$19&gt;0),'Ber1'!F34*1,0))</f>
        <v>0</v>
      </c>
    </row>
    <row r="38" spans="1:9" ht="21" customHeight="1" x14ac:dyDescent="0.25">
      <c r="A38" s="46"/>
      <c r="B38" s="47"/>
      <c r="C38" s="48"/>
      <c r="D38" s="48"/>
      <c r="E38" s="49"/>
      <c r="F38" s="49"/>
      <c r="G38" s="50"/>
      <c r="H38" s="51"/>
      <c r="I38" s="192">
        <f>IF(AND(F38&lt;4,F38&lt;&gt;0),SUM('Ber1'!F35:F35)-'Ber1'!G35,IF(AND(F38=5,Personal!$H$19&gt;0),'Ber1'!F35*1,0))</f>
        <v>0</v>
      </c>
    </row>
    <row r="39" spans="1:9" ht="21" customHeight="1" x14ac:dyDescent="0.25">
      <c r="A39" s="46"/>
      <c r="B39" s="47"/>
      <c r="C39" s="48"/>
      <c r="D39" s="48"/>
      <c r="E39" s="49"/>
      <c r="F39" s="49"/>
      <c r="G39" s="50"/>
      <c r="H39" s="51"/>
      <c r="I39" s="192">
        <f>IF(AND(F39&lt;4,F39&lt;&gt;0),SUM('Ber1'!F36:F36)-'Ber1'!G36,IF(AND(F39=5,Personal!$H$19&gt;0),'Ber1'!F36*1,0))</f>
        <v>0</v>
      </c>
    </row>
    <row r="40" spans="1:9" ht="21" customHeight="1" x14ac:dyDescent="0.25">
      <c r="A40" s="52"/>
      <c r="B40" s="53"/>
      <c r="C40" s="54"/>
      <c r="D40" s="54"/>
      <c r="E40" s="55"/>
      <c r="F40" s="55"/>
      <c r="G40" s="56"/>
      <c r="H40" s="51"/>
      <c r="I40" s="192">
        <f>IF(AND(F40&lt;4,F40&lt;&gt;0),SUM('Ber1'!F37:F37)-'Ber1'!G37,IF(AND(F40=5,Personal!$H$19&gt;0),'Ber1'!F37*1,0))</f>
        <v>0</v>
      </c>
    </row>
    <row r="41" spans="1:9" ht="21" customHeight="1" x14ac:dyDescent="0.25">
      <c r="A41" s="52"/>
      <c r="B41" s="53"/>
      <c r="C41" s="54"/>
      <c r="D41" s="54"/>
      <c r="E41" s="55"/>
      <c r="F41" s="55"/>
      <c r="G41" s="56"/>
      <c r="H41" s="51"/>
      <c r="I41" s="192">
        <f>IF(AND(F41&lt;4,F41&lt;&gt;0),SUM('Ber1'!F38:F38)-'Ber1'!G38,IF(AND(F41=5,Personal!$H$19&gt;0),'Ber1'!F38*1,0))</f>
        <v>0</v>
      </c>
    </row>
    <row r="42" spans="1:9" ht="21" customHeight="1" x14ac:dyDescent="0.25">
      <c r="A42" s="52"/>
      <c r="B42" s="53"/>
      <c r="C42" s="55"/>
      <c r="D42" s="55"/>
      <c r="E42" s="55"/>
      <c r="F42" s="55"/>
      <c r="G42" s="56"/>
      <c r="H42" s="51"/>
      <c r="I42" s="192">
        <f>IF(AND(F42&lt;4,F42&lt;&gt;0),SUM('Ber1'!F39:F39)-'Ber1'!G39,IF(AND(F42=5,Personal!$H$19&gt;0),'Ber1'!F39*1,0))</f>
        <v>0</v>
      </c>
    </row>
    <row r="43" spans="1:9" ht="21" customHeight="1" x14ac:dyDescent="0.25">
      <c r="A43" s="52"/>
      <c r="B43" s="53"/>
      <c r="C43" s="55"/>
      <c r="D43" s="55"/>
      <c r="E43" s="55"/>
      <c r="F43" s="55"/>
      <c r="G43" s="56"/>
      <c r="H43" s="51"/>
      <c r="I43" s="192">
        <f>IF(AND(F43&lt;4,F43&lt;&gt;0),SUM('Ber1'!F40:F40)-'Ber1'!G40,IF(AND(F43=5,Personal!$H$19&gt;0),'Ber1'!F40*1,0))</f>
        <v>0</v>
      </c>
    </row>
    <row r="44" spans="1:9" ht="21" customHeight="1" x14ac:dyDescent="0.25">
      <c r="A44" s="52"/>
      <c r="B44" s="53"/>
      <c r="C44" s="55"/>
      <c r="D44" s="55"/>
      <c r="E44" s="55"/>
      <c r="F44" s="55"/>
      <c r="G44" s="56"/>
      <c r="H44" s="51"/>
      <c r="I44" s="192">
        <f>IF(AND(F44&lt;4,F44&lt;&gt;0),SUM('Ber1'!F41:F41)-'Ber1'!G41,IF(AND(F44=5,Personal!$H$19&gt;0),'Ber1'!F41*1,0))</f>
        <v>0</v>
      </c>
    </row>
    <row r="45" spans="1:9" ht="21" customHeight="1" x14ac:dyDescent="0.25">
      <c r="A45" s="52"/>
      <c r="B45" s="53"/>
      <c r="C45" s="55"/>
      <c r="D45" s="55"/>
      <c r="E45" s="55"/>
      <c r="F45" s="55"/>
      <c r="G45" s="56"/>
      <c r="H45" s="57"/>
      <c r="I45" s="192">
        <f>IF(AND(F45&lt;4,F45&lt;&gt;0),SUM('Ber1'!F42:F42)-'Ber1'!G42,IF(AND(F45=5,Personal!$H$19&gt;0),'Ber1'!F42*1,0))</f>
        <v>0</v>
      </c>
    </row>
    <row r="46" spans="1:9" ht="21" customHeight="1" x14ac:dyDescent="0.25">
      <c r="A46" s="52"/>
      <c r="B46" s="53"/>
      <c r="C46" s="55"/>
      <c r="D46" s="55"/>
      <c r="E46" s="55"/>
      <c r="F46" s="55"/>
      <c r="G46" s="56"/>
      <c r="H46" s="57"/>
      <c r="I46" s="192">
        <f>IF(AND(F46&lt;4,F46&lt;&gt;0),SUM('Ber1'!F43:F43)-'Ber1'!G43,IF(AND(F46=5,Personal!$H$19&gt;0),'Ber1'!F43*1,0))</f>
        <v>0</v>
      </c>
    </row>
    <row r="47" spans="1:9" ht="21" customHeight="1" x14ac:dyDescent="0.25">
      <c r="A47" s="52"/>
      <c r="B47" s="53"/>
      <c r="C47" s="55"/>
      <c r="D47" s="55"/>
      <c r="E47" s="55"/>
      <c r="F47" s="55"/>
      <c r="G47" s="56"/>
      <c r="H47" s="57"/>
      <c r="I47" s="192">
        <f>IF(AND(F47&lt;4,F47&lt;&gt;0),SUM('Ber1'!F44:F44)-'Ber1'!G44,IF(AND(F47=5,Personal!$H$19&gt;0),'Ber1'!F44*1,0))</f>
        <v>0</v>
      </c>
    </row>
    <row r="48" spans="1:9" ht="21" customHeight="1" x14ac:dyDescent="0.25">
      <c r="A48" s="52"/>
      <c r="B48" s="53"/>
      <c r="C48" s="55"/>
      <c r="D48" s="55"/>
      <c r="E48" s="55"/>
      <c r="F48" s="55"/>
      <c r="G48" s="56"/>
      <c r="H48" s="57"/>
      <c r="I48" s="192">
        <f>IF(AND(F48&lt;4,F48&lt;&gt;0),SUM('Ber1'!F45:F45)-'Ber1'!G45,IF(AND(F48=5,Personal!$H$19&gt;0),'Ber1'!F45*1,0))</f>
        <v>0</v>
      </c>
    </row>
    <row r="49" spans="1:9" ht="21" customHeight="1" x14ac:dyDescent="0.25">
      <c r="A49" s="52"/>
      <c r="B49" s="53"/>
      <c r="C49" s="55"/>
      <c r="D49" s="55"/>
      <c r="E49" s="55"/>
      <c r="F49" s="55"/>
      <c r="G49" s="56"/>
      <c r="H49" s="57"/>
      <c r="I49" s="192">
        <f>IF(AND(F49&lt;4,F49&lt;&gt;0),SUM('Ber1'!F46:F46)-'Ber1'!G46,IF(AND(F49=5,Personal!$H$19&gt;0),'Ber1'!F46*1,0))</f>
        <v>0</v>
      </c>
    </row>
    <row r="50" spans="1:9" ht="21" customHeight="1" x14ac:dyDescent="0.25">
      <c r="A50" s="52"/>
      <c r="B50" s="53"/>
      <c r="C50" s="55"/>
      <c r="D50" s="55"/>
      <c r="E50" s="55"/>
      <c r="F50" s="55"/>
      <c r="G50" s="56"/>
      <c r="H50" s="57"/>
      <c r="I50" s="192">
        <f>IF(AND(F50&lt;4,F50&lt;&gt;0),SUM('Ber1'!F47:F47)-'Ber1'!G47,IF(AND(F50=5,Personal!$H$19&gt;0),'Ber1'!F47*1,0))</f>
        <v>0</v>
      </c>
    </row>
    <row r="51" spans="1:9" ht="21" customHeight="1" x14ac:dyDescent="0.25">
      <c r="A51" s="52"/>
      <c r="B51" s="53"/>
      <c r="C51" s="55"/>
      <c r="D51" s="55"/>
      <c r="E51" s="55"/>
      <c r="F51" s="55"/>
      <c r="G51" s="56"/>
      <c r="H51" s="57"/>
      <c r="I51" s="192">
        <f>IF(AND(F51&lt;4,F51&lt;&gt;0),SUM('Ber1'!F48:F48)-'Ber1'!G48,IF(AND(F51=5,Personal!$H$19&gt;0),'Ber1'!F48*1,0))</f>
        <v>0</v>
      </c>
    </row>
    <row r="52" spans="1:9" ht="21" customHeight="1" x14ac:dyDescent="0.25">
      <c r="A52" s="52"/>
      <c r="B52" s="53"/>
      <c r="C52" s="55"/>
      <c r="D52" s="55"/>
      <c r="E52" s="55"/>
      <c r="F52" s="55"/>
      <c r="G52" s="56"/>
      <c r="H52" s="57"/>
      <c r="I52" s="192">
        <f>IF(AND(F52&lt;4,F52&lt;&gt;0),SUM('Ber1'!F49:F49)-'Ber1'!G49,IF(AND(F52=5,Personal!$H$19&gt;0),'Ber1'!F49*1,0))</f>
        <v>0</v>
      </c>
    </row>
    <row r="53" spans="1:9" ht="21" customHeight="1" x14ac:dyDescent="0.25">
      <c r="A53" s="52"/>
      <c r="B53" s="53"/>
      <c r="C53" s="55"/>
      <c r="D53" s="55"/>
      <c r="E53" s="55"/>
      <c r="F53" s="55"/>
      <c r="G53" s="56"/>
      <c r="H53" s="57"/>
      <c r="I53" s="192">
        <f>IF(AND(F53&lt;4,F53&lt;&gt;0),SUM('Ber1'!F50:F50)-'Ber1'!G50,IF(AND(F53=5,Personal!$H$19&gt;0),'Ber1'!F50*1,0))</f>
        <v>0</v>
      </c>
    </row>
    <row r="54" spans="1:9" ht="21" customHeight="1" x14ac:dyDescent="0.25">
      <c r="A54" s="52"/>
      <c r="B54" s="53"/>
      <c r="C54" s="55"/>
      <c r="D54" s="55"/>
      <c r="E54" s="55"/>
      <c r="F54" s="55"/>
      <c r="G54" s="56"/>
      <c r="H54" s="57"/>
      <c r="I54" s="192">
        <f>IF(AND(F54&lt;4,F54&lt;&gt;0),SUM('Ber1'!F51:F51)-'Ber1'!G51,IF(AND(F54=5,Personal!$H$19&gt;0),'Ber1'!F51*1,0))</f>
        <v>0</v>
      </c>
    </row>
    <row r="55" spans="1:9" ht="21" customHeight="1" x14ac:dyDescent="0.25">
      <c r="A55" s="193"/>
      <c r="B55" s="194"/>
      <c r="C55" s="195"/>
      <c r="D55" s="195"/>
      <c r="E55" s="369" t="s">
        <v>81</v>
      </c>
      <c r="F55" s="369"/>
      <c r="G55" s="370"/>
      <c r="H55" s="89">
        <f>SUM(H5:H54)</f>
        <v>0</v>
      </c>
      <c r="I55" s="196">
        <f>SUM(I5:I54)</f>
        <v>0</v>
      </c>
    </row>
  </sheetData>
  <sheetProtection password="82DD" sheet="1" objects="1" scenarios="1" selectLockedCells="1"/>
  <mergeCells count="3">
    <mergeCell ref="A3:I3"/>
    <mergeCell ref="E55:G55"/>
    <mergeCell ref="A1:I1"/>
  </mergeCells>
  <pageMargins left="0.70866141732283472" right="0.70866141732283472" top="0.78740157480314965" bottom="0.78740157480314965" header="0.31496062992125984" footer="0.31496062992125984"/>
  <pageSetup paperSize="9" scale="41" orientation="landscape" r:id="rId1"/>
  <headerFooter>
    <oddFooter>&amp;L40.34 / Stand März 2016&amp;R&amp;10&amp;P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AJ156"/>
  <sheetViews>
    <sheetView zoomScaleNormal="100" workbookViewId="0">
      <selection activeCell="C17" sqref="C17:E17"/>
    </sheetView>
  </sheetViews>
  <sheetFormatPr baseColWidth="10" defaultRowHeight="15" x14ac:dyDescent="0.25"/>
  <cols>
    <col min="1" max="1" width="44.85546875" customWidth="1"/>
    <col min="2" max="2" width="14.140625" customWidth="1"/>
    <col min="3" max="3" width="14.7109375" customWidth="1"/>
    <col min="4" max="4" width="16" customWidth="1"/>
    <col min="5" max="5" width="11.140625" customWidth="1"/>
    <col min="6" max="6" width="23.140625" customWidth="1"/>
    <col min="7" max="7" width="12.42578125" customWidth="1"/>
    <col min="8" max="8" width="15.140625" customWidth="1"/>
  </cols>
  <sheetData>
    <row r="1" spans="1:36" ht="18.75" x14ac:dyDescent="0.3">
      <c r="A1" s="405" t="s">
        <v>141</v>
      </c>
      <c r="B1" s="405"/>
      <c r="C1" s="405"/>
      <c r="D1" s="405"/>
      <c r="E1" s="405"/>
      <c r="F1" s="405"/>
      <c r="G1" s="405"/>
      <c r="H1" s="237"/>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row>
    <row r="2" spans="1:36" ht="15" customHeight="1" x14ac:dyDescent="0.3">
      <c r="A2" s="245"/>
      <c r="B2" s="245"/>
      <c r="C2" s="245"/>
      <c r="D2" s="245"/>
      <c r="E2" s="245"/>
      <c r="F2" s="245"/>
      <c r="G2" s="245"/>
      <c r="H2" s="238"/>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row>
    <row r="3" spans="1:36" ht="15.75" x14ac:dyDescent="0.25">
      <c r="A3" s="406" t="s">
        <v>39</v>
      </c>
      <c r="B3" s="406"/>
      <c r="C3" s="406"/>
      <c r="D3" s="406"/>
      <c r="E3" s="406"/>
      <c r="F3" s="406"/>
      <c r="G3" s="406"/>
      <c r="H3" s="219"/>
      <c r="I3" s="264"/>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row>
    <row r="4" spans="1:36" ht="15.75" x14ac:dyDescent="0.25">
      <c r="A4" s="402" t="s">
        <v>25</v>
      </c>
      <c r="B4" s="402"/>
      <c r="C4" s="402"/>
      <c r="D4" s="402"/>
      <c r="E4" s="402"/>
      <c r="F4" s="402"/>
      <c r="G4" s="402"/>
      <c r="H4" s="219"/>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row>
    <row r="5" spans="1:36" ht="15.75" x14ac:dyDescent="0.25">
      <c r="A5" s="407" t="s">
        <v>123</v>
      </c>
      <c r="B5" s="407"/>
      <c r="C5" s="407"/>
      <c r="D5" s="407"/>
      <c r="E5" s="407"/>
      <c r="F5" s="407"/>
      <c r="G5" s="407"/>
      <c r="H5" s="239"/>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row>
    <row r="6" spans="1:36" ht="15.75" x14ac:dyDescent="0.25">
      <c r="A6" s="407" t="s">
        <v>124</v>
      </c>
      <c r="B6" s="407"/>
      <c r="C6" s="407"/>
      <c r="D6" s="407"/>
      <c r="E6" s="407"/>
      <c r="F6" s="407"/>
      <c r="G6" s="407"/>
      <c r="H6" s="239"/>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row>
    <row r="7" spans="1:36" ht="15.75" x14ac:dyDescent="0.25">
      <c r="A7" s="407" t="s">
        <v>125</v>
      </c>
      <c r="B7" s="407"/>
      <c r="C7" s="407"/>
      <c r="D7" s="407"/>
      <c r="E7" s="407"/>
      <c r="F7" s="407"/>
      <c r="G7" s="407"/>
      <c r="H7" s="239"/>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row>
    <row r="8" spans="1:36" ht="15.75" x14ac:dyDescent="0.25">
      <c r="A8" s="402" t="s">
        <v>33</v>
      </c>
      <c r="B8" s="402"/>
      <c r="C8" s="402"/>
      <c r="D8" s="402"/>
      <c r="E8" s="402"/>
      <c r="F8" s="402"/>
      <c r="G8" s="402"/>
      <c r="H8" s="219"/>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row>
    <row r="9" spans="1:36" ht="10.5" customHeight="1" x14ac:dyDescent="0.25">
      <c r="A9" s="109"/>
      <c r="B9" s="109"/>
      <c r="C9" s="109"/>
      <c r="D9" s="109"/>
      <c r="E9" s="109"/>
      <c r="F9" s="109"/>
      <c r="G9" s="109"/>
      <c r="H9" s="109"/>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row>
    <row r="10" spans="1:36" ht="18.75" customHeight="1" x14ac:dyDescent="0.3">
      <c r="A10" s="403"/>
      <c r="B10" s="403"/>
      <c r="C10" s="404"/>
      <c r="D10" s="404"/>
      <c r="E10" s="404"/>
      <c r="F10" s="404"/>
      <c r="G10" s="404"/>
      <c r="H10" s="109"/>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row>
    <row r="11" spans="1:36" ht="15.75" x14ac:dyDescent="0.25">
      <c r="A11" s="106" t="s">
        <v>26</v>
      </c>
      <c r="B11" s="67" t="s">
        <v>20</v>
      </c>
      <c r="C11" s="395" t="s">
        <v>135</v>
      </c>
      <c r="D11" s="396"/>
      <c r="E11" s="397"/>
      <c r="F11" s="398" t="s">
        <v>148</v>
      </c>
      <c r="G11" s="398"/>
      <c r="H11" s="240"/>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row>
    <row r="12" spans="1:36" ht="15.75" x14ac:dyDescent="0.25">
      <c r="A12" s="69" t="s">
        <v>21</v>
      </c>
      <c r="B12" s="69">
        <v>2.5</v>
      </c>
      <c r="C12" s="385"/>
      <c r="D12" s="386"/>
      <c r="E12" s="386"/>
      <c r="F12" s="391">
        <f t="shared" ref="F12:F19" si="0">B12*C12</f>
        <v>0</v>
      </c>
      <c r="G12" s="391"/>
      <c r="H12" s="241"/>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row>
    <row r="13" spans="1:36" ht="15.75" x14ac:dyDescent="0.25">
      <c r="A13" s="218" t="s">
        <v>126</v>
      </c>
      <c r="B13" s="218">
        <v>5</v>
      </c>
      <c r="C13" s="388"/>
      <c r="D13" s="389"/>
      <c r="E13" s="390"/>
      <c r="F13" s="387">
        <f t="shared" si="0"/>
        <v>0</v>
      </c>
      <c r="G13" s="387"/>
      <c r="H13" s="241"/>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row>
    <row r="14" spans="1:36" ht="15.75" x14ac:dyDescent="0.25">
      <c r="A14" s="215" t="s">
        <v>22</v>
      </c>
      <c r="B14" s="215">
        <v>1.5</v>
      </c>
      <c r="C14" s="392"/>
      <c r="D14" s="372"/>
      <c r="E14" s="372"/>
      <c r="F14" s="373">
        <f t="shared" si="0"/>
        <v>0</v>
      </c>
      <c r="G14" s="373"/>
      <c r="H14" s="241"/>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row>
    <row r="15" spans="1:36" ht="15.75" x14ac:dyDescent="0.25">
      <c r="A15" s="215" t="s">
        <v>127</v>
      </c>
      <c r="B15" s="215">
        <v>3</v>
      </c>
      <c r="C15" s="382"/>
      <c r="D15" s="383"/>
      <c r="E15" s="384"/>
      <c r="F15" s="373">
        <f t="shared" si="0"/>
        <v>0</v>
      </c>
      <c r="G15" s="373"/>
      <c r="H15" s="241"/>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row>
    <row r="16" spans="1:36" ht="15.75" x14ac:dyDescent="0.25">
      <c r="A16" s="69" t="s">
        <v>23</v>
      </c>
      <c r="B16" s="69">
        <v>1</v>
      </c>
      <c r="C16" s="385"/>
      <c r="D16" s="386"/>
      <c r="E16" s="386"/>
      <c r="F16" s="391">
        <f t="shared" si="0"/>
        <v>0</v>
      </c>
      <c r="G16" s="391"/>
      <c r="H16" s="241"/>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row>
    <row r="17" spans="1:36" ht="15.75" x14ac:dyDescent="0.25">
      <c r="A17" s="218" t="s">
        <v>128</v>
      </c>
      <c r="B17" s="218">
        <v>3</v>
      </c>
      <c r="C17" s="388"/>
      <c r="D17" s="389"/>
      <c r="E17" s="390"/>
      <c r="F17" s="387">
        <f t="shared" si="0"/>
        <v>0</v>
      </c>
      <c r="G17" s="387"/>
      <c r="H17" s="241"/>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row>
    <row r="18" spans="1:36" ht="15.75" x14ac:dyDescent="0.25">
      <c r="A18" s="215" t="s">
        <v>24</v>
      </c>
      <c r="B18" s="215">
        <v>1</v>
      </c>
      <c r="C18" s="371"/>
      <c r="D18" s="372"/>
      <c r="E18" s="372"/>
      <c r="F18" s="373">
        <f t="shared" si="0"/>
        <v>0</v>
      </c>
      <c r="G18" s="373"/>
      <c r="H18" s="241"/>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row>
    <row r="19" spans="1:36" ht="15.75" x14ac:dyDescent="0.25">
      <c r="A19" s="215" t="s">
        <v>129</v>
      </c>
      <c r="B19" s="216">
        <v>3</v>
      </c>
      <c r="C19" s="374"/>
      <c r="D19" s="375"/>
      <c r="E19" s="376"/>
      <c r="F19" s="373">
        <f t="shared" si="0"/>
        <v>0</v>
      </c>
      <c r="G19" s="373"/>
      <c r="H19" s="241"/>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row>
    <row r="20" spans="1:36" ht="15.75" x14ac:dyDescent="0.25">
      <c r="A20" s="377"/>
      <c r="B20" s="378"/>
      <c r="C20" s="393">
        <f>SUM(C12:C19)</f>
        <v>0</v>
      </c>
      <c r="D20" s="394"/>
      <c r="E20" s="394"/>
      <c r="F20" s="381">
        <f>SUM(F12:F19)</f>
        <v>0</v>
      </c>
      <c r="G20" s="381"/>
      <c r="H20" s="232"/>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1:36" ht="29.25" customHeight="1" x14ac:dyDescent="0.25">
      <c r="A21" s="233"/>
      <c r="B21" s="234"/>
      <c r="C21" s="235"/>
      <c r="D21" s="234"/>
      <c r="E21" s="234"/>
      <c r="F21" s="236"/>
      <c r="G21" s="236"/>
      <c r="H21" s="232"/>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row>
    <row r="22" spans="1:36" ht="15.75" customHeight="1" x14ac:dyDescent="0.25">
      <c r="A22" s="106" t="s">
        <v>27</v>
      </c>
      <c r="B22" s="67" t="s">
        <v>20</v>
      </c>
      <c r="C22" s="395" t="s">
        <v>135</v>
      </c>
      <c r="D22" s="396"/>
      <c r="E22" s="397"/>
      <c r="F22" s="398" t="s">
        <v>148</v>
      </c>
      <c r="G22" s="398"/>
      <c r="H22" s="109"/>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row>
    <row r="23" spans="1:36" ht="15.6" x14ac:dyDescent="0.3">
      <c r="A23" s="69" t="s">
        <v>21</v>
      </c>
      <c r="B23" s="69">
        <v>2.5</v>
      </c>
      <c r="C23" s="385"/>
      <c r="D23" s="386"/>
      <c r="E23" s="386"/>
      <c r="F23" s="391">
        <f>B23*C23</f>
        <v>0</v>
      </c>
      <c r="G23" s="391"/>
      <c r="H23" s="242"/>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row>
    <row r="24" spans="1:36" ht="15.75" x14ac:dyDescent="0.25">
      <c r="A24" s="218" t="s">
        <v>126</v>
      </c>
      <c r="B24" s="218">
        <v>5</v>
      </c>
      <c r="C24" s="388"/>
      <c r="D24" s="389"/>
      <c r="E24" s="390"/>
      <c r="F24" s="387">
        <f t="shared" ref="F24:F30" si="1">B24*C24</f>
        <v>0</v>
      </c>
      <c r="G24" s="387"/>
      <c r="H24" s="243"/>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row>
    <row r="25" spans="1:36" ht="15.6" x14ac:dyDescent="0.3">
      <c r="A25" s="215" t="s">
        <v>22</v>
      </c>
      <c r="B25" s="215">
        <v>1.5</v>
      </c>
      <c r="C25" s="392"/>
      <c r="D25" s="372"/>
      <c r="E25" s="372"/>
      <c r="F25" s="373">
        <f t="shared" si="1"/>
        <v>0</v>
      </c>
      <c r="G25" s="373"/>
      <c r="H25" s="243"/>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row>
    <row r="26" spans="1:36" ht="15.75" x14ac:dyDescent="0.25">
      <c r="A26" s="215" t="s">
        <v>127</v>
      </c>
      <c r="B26" s="215">
        <v>3</v>
      </c>
      <c r="C26" s="382"/>
      <c r="D26" s="383"/>
      <c r="E26" s="384"/>
      <c r="F26" s="373">
        <f t="shared" si="1"/>
        <v>0</v>
      </c>
      <c r="G26" s="373"/>
      <c r="H26" s="243"/>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row>
    <row r="27" spans="1:36" ht="15.6" x14ac:dyDescent="0.3">
      <c r="A27" s="218" t="s">
        <v>23</v>
      </c>
      <c r="B27" s="218">
        <v>1</v>
      </c>
      <c r="C27" s="385"/>
      <c r="D27" s="386"/>
      <c r="E27" s="386"/>
      <c r="F27" s="387">
        <f t="shared" si="1"/>
        <v>0</v>
      </c>
      <c r="G27" s="387"/>
      <c r="H27" s="243"/>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row>
    <row r="28" spans="1:36" ht="15.75" x14ac:dyDescent="0.25">
      <c r="A28" s="218" t="s">
        <v>128</v>
      </c>
      <c r="B28" s="218">
        <v>3</v>
      </c>
      <c r="C28" s="388"/>
      <c r="D28" s="389"/>
      <c r="E28" s="390"/>
      <c r="F28" s="387">
        <f t="shared" si="1"/>
        <v>0</v>
      </c>
      <c r="G28" s="387"/>
      <c r="H28" s="243"/>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row>
    <row r="29" spans="1:36" ht="15.6" x14ac:dyDescent="0.3">
      <c r="A29" s="215" t="s">
        <v>24</v>
      </c>
      <c r="B29" s="215">
        <v>1</v>
      </c>
      <c r="C29" s="371"/>
      <c r="D29" s="372"/>
      <c r="E29" s="372"/>
      <c r="F29" s="373">
        <f t="shared" si="1"/>
        <v>0</v>
      </c>
      <c r="G29" s="373"/>
      <c r="H29" s="24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row>
    <row r="30" spans="1:36" ht="15.75" x14ac:dyDescent="0.25">
      <c r="A30" s="215" t="s">
        <v>129</v>
      </c>
      <c r="B30" s="216">
        <v>3</v>
      </c>
      <c r="C30" s="374"/>
      <c r="D30" s="375"/>
      <c r="E30" s="376"/>
      <c r="F30" s="373">
        <f t="shared" si="1"/>
        <v>0</v>
      </c>
      <c r="G30" s="373"/>
      <c r="H30" s="24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row>
    <row r="31" spans="1:36" ht="15" customHeight="1" x14ac:dyDescent="0.3">
      <c r="A31" s="377"/>
      <c r="B31" s="378"/>
      <c r="C31" s="379">
        <f>SUM(C23:E30)</f>
        <v>0</v>
      </c>
      <c r="D31" s="380"/>
      <c r="E31" s="380"/>
      <c r="F31" s="381">
        <f>SUM(F23:F30)</f>
        <v>0</v>
      </c>
      <c r="G31" s="381"/>
      <c r="H31" s="24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row>
    <row r="32" spans="1:36" ht="65.25" customHeight="1" x14ac:dyDescent="0.3">
      <c r="A32" s="233"/>
      <c r="B32" s="234"/>
      <c r="C32" s="235"/>
      <c r="D32" s="234"/>
      <c r="E32" s="234"/>
      <c r="F32" s="236"/>
      <c r="G32" s="236"/>
      <c r="H32" s="24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row>
    <row r="33" spans="1:36" ht="15.75" customHeight="1" x14ac:dyDescent="0.25">
      <c r="A33" s="106" t="s">
        <v>28</v>
      </c>
      <c r="B33" s="67" t="s">
        <v>20</v>
      </c>
      <c r="C33" s="399" t="s">
        <v>147</v>
      </c>
      <c r="D33" s="400"/>
      <c r="E33" s="400"/>
      <c r="F33" s="398" t="s">
        <v>148</v>
      </c>
      <c r="G33" s="398"/>
      <c r="H33" s="24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row>
    <row r="34" spans="1:36" ht="15.6" x14ac:dyDescent="0.3">
      <c r="A34" s="218" t="s">
        <v>21</v>
      </c>
      <c r="B34" s="218">
        <v>2.5</v>
      </c>
      <c r="C34" s="385"/>
      <c r="D34" s="386"/>
      <c r="E34" s="386"/>
      <c r="F34" s="387">
        <f>B34*C34</f>
        <v>0</v>
      </c>
      <c r="G34" s="387"/>
      <c r="H34" s="24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row>
    <row r="35" spans="1:36" ht="15.75" x14ac:dyDescent="0.25">
      <c r="A35" s="218" t="s">
        <v>126</v>
      </c>
      <c r="B35" s="218">
        <v>5</v>
      </c>
      <c r="C35" s="388"/>
      <c r="D35" s="389"/>
      <c r="E35" s="390"/>
      <c r="F35" s="387">
        <f t="shared" ref="F35:F41" si="2">B35*C35</f>
        <v>0</v>
      </c>
      <c r="G35" s="387"/>
      <c r="H35" s="24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row>
    <row r="36" spans="1:36" ht="15.75" x14ac:dyDescent="0.25">
      <c r="A36" s="215" t="s">
        <v>22</v>
      </c>
      <c r="B36" s="215">
        <v>1.5</v>
      </c>
      <c r="C36" s="392"/>
      <c r="D36" s="372"/>
      <c r="E36" s="372"/>
      <c r="F36" s="373">
        <f t="shared" si="2"/>
        <v>0</v>
      </c>
      <c r="G36" s="373"/>
      <c r="H36" s="24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row>
    <row r="37" spans="1:36" ht="15.75" x14ac:dyDescent="0.25">
      <c r="A37" s="215" t="s">
        <v>127</v>
      </c>
      <c r="B37" s="215">
        <v>3</v>
      </c>
      <c r="C37" s="382"/>
      <c r="D37" s="383"/>
      <c r="E37" s="384"/>
      <c r="F37" s="373">
        <f t="shared" si="2"/>
        <v>0</v>
      </c>
      <c r="G37" s="373"/>
      <c r="H37" s="109"/>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row>
    <row r="38" spans="1:36" ht="15.75" x14ac:dyDescent="0.25">
      <c r="A38" s="218" t="s">
        <v>23</v>
      </c>
      <c r="B38" s="218">
        <v>1</v>
      </c>
      <c r="C38" s="385"/>
      <c r="D38" s="386"/>
      <c r="E38" s="386"/>
      <c r="F38" s="387">
        <f t="shared" si="2"/>
        <v>0</v>
      </c>
      <c r="G38" s="387"/>
      <c r="H38" s="109"/>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row>
    <row r="39" spans="1:36" ht="15.75" x14ac:dyDescent="0.25">
      <c r="A39" s="218" t="s">
        <v>128</v>
      </c>
      <c r="B39" s="218">
        <v>3</v>
      </c>
      <c r="C39" s="388"/>
      <c r="D39" s="389"/>
      <c r="E39" s="390"/>
      <c r="F39" s="387">
        <f t="shared" si="2"/>
        <v>0</v>
      </c>
      <c r="G39" s="387"/>
      <c r="H39" s="109"/>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row>
    <row r="40" spans="1:36" ht="15.75" x14ac:dyDescent="0.25">
      <c r="A40" s="215" t="s">
        <v>24</v>
      </c>
      <c r="B40" s="215">
        <v>1</v>
      </c>
      <c r="C40" s="371"/>
      <c r="D40" s="372"/>
      <c r="E40" s="372"/>
      <c r="F40" s="373">
        <f t="shared" si="2"/>
        <v>0</v>
      </c>
      <c r="G40" s="373"/>
      <c r="H40" s="109"/>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row>
    <row r="41" spans="1:36" ht="15.75" x14ac:dyDescent="0.25">
      <c r="A41" s="215" t="s">
        <v>129</v>
      </c>
      <c r="B41" s="216">
        <v>3</v>
      </c>
      <c r="C41" s="374"/>
      <c r="D41" s="375"/>
      <c r="E41" s="376"/>
      <c r="F41" s="373">
        <f t="shared" si="2"/>
        <v>0</v>
      </c>
      <c r="G41" s="373"/>
      <c r="H41" s="109"/>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row>
    <row r="42" spans="1:36" ht="15.75" x14ac:dyDescent="0.25">
      <c r="A42" s="377"/>
      <c r="B42" s="378"/>
      <c r="C42" s="393">
        <f>SUM(C34:C41)</f>
        <v>0</v>
      </c>
      <c r="D42" s="394"/>
      <c r="E42" s="394"/>
      <c r="F42" s="381">
        <f>SUM(F34:F41)</f>
        <v>0</v>
      </c>
      <c r="G42" s="381"/>
      <c r="H42" s="109"/>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row>
    <row r="43" spans="1:36" ht="22.5" customHeight="1" x14ac:dyDescent="0.25">
      <c r="A43" s="233"/>
      <c r="B43" s="234"/>
      <c r="C43" s="235"/>
      <c r="D43" s="234"/>
      <c r="E43" s="234"/>
      <c r="F43" s="236"/>
      <c r="G43" s="236"/>
      <c r="H43" s="109"/>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row>
    <row r="44" spans="1:36" ht="15.75" customHeight="1" x14ac:dyDescent="0.25">
      <c r="A44" s="106" t="s">
        <v>29</v>
      </c>
      <c r="B44" s="67" t="s">
        <v>20</v>
      </c>
      <c r="C44" s="395" t="s">
        <v>135</v>
      </c>
      <c r="D44" s="396"/>
      <c r="E44" s="397"/>
      <c r="F44" s="398" t="s">
        <v>148</v>
      </c>
      <c r="G44" s="398"/>
      <c r="H44" s="109"/>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row>
    <row r="45" spans="1:36" ht="15.75" x14ac:dyDescent="0.25">
      <c r="A45" s="69" t="s">
        <v>21</v>
      </c>
      <c r="B45" s="69">
        <v>2.5</v>
      </c>
      <c r="C45" s="385"/>
      <c r="D45" s="386"/>
      <c r="E45" s="386"/>
      <c r="F45" s="391">
        <f>B45*C45</f>
        <v>0</v>
      </c>
      <c r="G45" s="391"/>
      <c r="H45" s="109"/>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row>
    <row r="46" spans="1:36" ht="15.75" x14ac:dyDescent="0.25">
      <c r="A46" s="218" t="s">
        <v>126</v>
      </c>
      <c r="B46" s="218">
        <v>5</v>
      </c>
      <c r="C46" s="388"/>
      <c r="D46" s="389"/>
      <c r="E46" s="390"/>
      <c r="F46" s="387">
        <f t="shared" ref="F46:F52" si="3">B46*C46</f>
        <v>0</v>
      </c>
      <c r="G46" s="387"/>
      <c r="H46" s="109"/>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row>
    <row r="47" spans="1:36" ht="15.75" x14ac:dyDescent="0.25">
      <c r="A47" s="215" t="s">
        <v>22</v>
      </c>
      <c r="B47" s="215">
        <v>1.5</v>
      </c>
      <c r="C47" s="392"/>
      <c r="D47" s="372"/>
      <c r="E47" s="372"/>
      <c r="F47" s="373">
        <f t="shared" si="3"/>
        <v>0</v>
      </c>
      <c r="G47" s="373"/>
      <c r="H47" s="109"/>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row>
    <row r="48" spans="1:36" ht="15.75" x14ac:dyDescent="0.25">
      <c r="A48" s="215" t="s">
        <v>127</v>
      </c>
      <c r="B48" s="215">
        <v>3</v>
      </c>
      <c r="C48" s="382"/>
      <c r="D48" s="383"/>
      <c r="E48" s="384"/>
      <c r="F48" s="373">
        <f t="shared" si="3"/>
        <v>0</v>
      </c>
      <c r="G48" s="373"/>
      <c r="H48" s="109"/>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row>
    <row r="49" spans="1:36" ht="15.75" x14ac:dyDescent="0.25">
      <c r="A49" s="218" t="s">
        <v>23</v>
      </c>
      <c r="B49" s="218">
        <v>1</v>
      </c>
      <c r="C49" s="385"/>
      <c r="D49" s="386"/>
      <c r="E49" s="386"/>
      <c r="F49" s="387">
        <f t="shared" si="3"/>
        <v>0</v>
      </c>
      <c r="G49" s="387"/>
      <c r="H49" s="109"/>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row>
    <row r="50" spans="1:36" ht="15.75" x14ac:dyDescent="0.25">
      <c r="A50" s="218" t="s">
        <v>128</v>
      </c>
      <c r="B50" s="218">
        <v>3</v>
      </c>
      <c r="C50" s="388"/>
      <c r="D50" s="389"/>
      <c r="E50" s="390"/>
      <c r="F50" s="387">
        <f t="shared" si="3"/>
        <v>0</v>
      </c>
      <c r="G50" s="387"/>
      <c r="H50" s="109"/>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row>
    <row r="51" spans="1:36" ht="15.75" x14ac:dyDescent="0.25">
      <c r="A51" s="215" t="s">
        <v>24</v>
      </c>
      <c r="B51" s="215">
        <v>1</v>
      </c>
      <c r="C51" s="371"/>
      <c r="D51" s="372"/>
      <c r="E51" s="372"/>
      <c r="F51" s="373">
        <f t="shared" si="3"/>
        <v>0</v>
      </c>
      <c r="G51" s="373"/>
      <c r="H51" s="109"/>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row>
    <row r="52" spans="1:36" ht="15.75" x14ac:dyDescent="0.25">
      <c r="A52" s="215" t="s">
        <v>129</v>
      </c>
      <c r="B52" s="216">
        <v>3</v>
      </c>
      <c r="C52" s="374"/>
      <c r="D52" s="375"/>
      <c r="E52" s="376"/>
      <c r="F52" s="373">
        <f t="shared" si="3"/>
        <v>0</v>
      </c>
      <c r="G52" s="373"/>
      <c r="H52" s="109"/>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row>
    <row r="53" spans="1:36" ht="15.75" x14ac:dyDescent="0.25">
      <c r="A53" s="377"/>
      <c r="B53" s="378"/>
      <c r="C53" s="393">
        <f>SUM(C45:C52)</f>
        <v>0</v>
      </c>
      <c r="D53" s="394"/>
      <c r="E53" s="394"/>
      <c r="F53" s="381">
        <f>SUM(F45:F52)</f>
        <v>0</v>
      </c>
      <c r="G53" s="381"/>
      <c r="H53" s="109"/>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row>
    <row r="54" spans="1:36" ht="15.75" x14ac:dyDescent="0.25">
      <c r="A54" s="233"/>
      <c r="B54" s="234"/>
      <c r="C54" s="235"/>
      <c r="D54" s="234"/>
      <c r="E54" s="234"/>
      <c r="F54" s="236"/>
      <c r="G54" s="236"/>
      <c r="H54" s="109"/>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row>
    <row r="55" spans="1:36" ht="15.75" customHeight="1" x14ac:dyDescent="0.25">
      <c r="A55" s="106" t="s">
        <v>30</v>
      </c>
      <c r="B55" s="67" t="s">
        <v>20</v>
      </c>
      <c r="C55" s="395" t="s">
        <v>135</v>
      </c>
      <c r="D55" s="396"/>
      <c r="E55" s="397"/>
      <c r="F55" s="398" t="s">
        <v>148</v>
      </c>
      <c r="G55" s="398"/>
      <c r="H55" s="109"/>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row>
    <row r="56" spans="1:36" ht="15.75" x14ac:dyDescent="0.25">
      <c r="A56" s="69" t="s">
        <v>21</v>
      </c>
      <c r="B56" s="69">
        <v>2.5</v>
      </c>
      <c r="C56" s="385"/>
      <c r="D56" s="386"/>
      <c r="E56" s="386"/>
      <c r="F56" s="391">
        <f>B56*C56</f>
        <v>0</v>
      </c>
      <c r="G56" s="391"/>
      <c r="H56" s="109"/>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row>
    <row r="57" spans="1:36" ht="15.75" x14ac:dyDescent="0.25">
      <c r="A57" s="218" t="s">
        <v>126</v>
      </c>
      <c r="B57" s="218">
        <v>5</v>
      </c>
      <c r="C57" s="388"/>
      <c r="D57" s="389"/>
      <c r="E57" s="390"/>
      <c r="F57" s="387">
        <f t="shared" ref="F57:F63" si="4">B57*C57</f>
        <v>0</v>
      </c>
      <c r="G57" s="387"/>
      <c r="H57" s="109"/>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row>
    <row r="58" spans="1:36" ht="15.75" x14ac:dyDescent="0.25">
      <c r="A58" s="215" t="s">
        <v>22</v>
      </c>
      <c r="B58" s="215">
        <v>1.5</v>
      </c>
      <c r="C58" s="392"/>
      <c r="D58" s="372"/>
      <c r="E58" s="372"/>
      <c r="F58" s="373">
        <f t="shared" si="4"/>
        <v>0</v>
      </c>
      <c r="G58" s="373"/>
      <c r="H58" s="109"/>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row>
    <row r="59" spans="1:36" ht="15.75" x14ac:dyDescent="0.25">
      <c r="A59" s="215" t="s">
        <v>127</v>
      </c>
      <c r="B59" s="215">
        <v>3</v>
      </c>
      <c r="C59" s="382"/>
      <c r="D59" s="383"/>
      <c r="E59" s="384"/>
      <c r="F59" s="373">
        <f t="shared" si="4"/>
        <v>0</v>
      </c>
      <c r="G59" s="373"/>
      <c r="H59" s="109"/>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row>
    <row r="60" spans="1:36" ht="15.75" x14ac:dyDescent="0.25">
      <c r="A60" s="218" t="s">
        <v>23</v>
      </c>
      <c r="B60" s="218">
        <v>1</v>
      </c>
      <c r="C60" s="385"/>
      <c r="D60" s="386"/>
      <c r="E60" s="386"/>
      <c r="F60" s="387">
        <f t="shared" si="4"/>
        <v>0</v>
      </c>
      <c r="G60" s="387"/>
      <c r="H60" s="109"/>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row>
    <row r="61" spans="1:36" ht="15.75" x14ac:dyDescent="0.25">
      <c r="A61" s="218" t="s">
        <v>128</v>
      </c>
      <c r="B61" s="218">
        <v>3</v>
      </c>
      <c r="C61" s="388"/>
      <c r="D61" s="389"/>
      <c r="E61" s="390"/>
      <c r="F61" s="387">
        <f t="shared" si="4"/>
        <v>0</v>
      </c>
      <c r="G61" s="387"/>
      <c r="H61" s="109"/>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row>
    <row r="62" spans="1:36" ht="15.75" x14ac:dyDescent="0.25">
      <c r="A62" s="215" t="s">
        <v>24</v>
      </c>
      <c r="B62" s="215">
        <v>1</v>
      </c>
      <c r="C62" s="371"/>
      <c r="D62" s="372"/>
      <c r="E62" s="372"/>
      <c r="F62" s="373">
        <f t="shared" si="4"/>
        <v>0</v>
      </c>
      <c r="G62" s="373"/>
      <c r="H62" s="109"/>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row>
    <row r="63" spans="1:36" ht="15.75" x14ac:dyDescent="0.25">
      <c r="A63" s="215" t="s">
        <v>129</v>
      </c>
      <c r="B63" s="216">
        <v>3</v>
      </c>
      <c r="C63" s="374"/>
      <c r="D63" s="375"/>
      <c r="E63" s="376"/>
      <c r="F63" s="373">
        <f t="shared" si="4"/>
        <v>0</v>
      </c>
      <c r="G63" s="373"/>
      <c r="H63" s="109"/>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row>
    <row r="64" spans="1:36" ht="15.75" x14ac:dyDescent="0.25">
      <c r="A64" s="377"/>
      <c r="B64" s="378"/>
      <c r="C64" s="379">
        <f>SUM(C56:C63)</f>
        <v>0</v>
      </c>
      <c r="D64" s="380"/>
      <c r="E64" s="380"/>
      <c r="F64" s="381">
        <f>SUM(F56:F63)</f>
        <v>0</v>
      </c>
      <c r="G64" s="381"/>
      <c r="H64" s="109"/>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row>
    <row r="65" spans="1:36" x14ac:dyDescent="0.25">
      <c r="A65" s="219"/>
      <c r="B65" s="219"/>
      <c r="C65" s="219"/>
      <c r="D65" s="219"/>
      <c r="E65" s="219"/>
      <c r="F65" s="219"/>
      <c r="G65" s="219"/>
      <c r="H65" s="219"/>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row>
    <row r="66" spans="1:36" ht="34.5" customHeight="1" x14ac:dyDescent="0.25">
      <c r="A66" s="401" t="s">
        <v>44</v>
      </c>
      <c r="B66" s="401"/>
      <c r="C66" s="401"/>
      <c r="D66" s="401"/>
      <c r="E66" s="401"/>
      <c r="F66" s="401"/>
      <c r="G66" s="401"/>
      <c r="H66" s="219"/>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row>
    <row r="67" spans="1:36" x14ac:dyDescent="0.25">
      <c r="A67" s="264"/>
      <c r="B67" s="264"/>
      <c r="C67" s="264"/>
      <c r="D67" s="264"/>
      <c r="E67" s="264"/>
      <c r="F67" s="264"/>
      <c r="G67" s="264"/>
      <c r="H67" s="219"/>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row>
    <row r="68" spans="1:36" x14ac:dyDescent="0.25">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row>
    <row r="69" spans="1:36" x14ac:dyDescent="0.25">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row>
    <row r="70" spans="1:36" x14ac:dyDescent="0.25">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row>
    <row r="71" spans="1:36" x14ac:dyDescent="0.25">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row>
    <row r="72" spans="1:36" x14ac:dyDescent="0.25">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row>
    <row r="73" spans="1:36" x14ac:dyDescent="0.25">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row>
    <row r="74" spans="1:36" x14ac:dyDescent="0.25">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row>
    <row r="75" spans="1:36" x14ac:dyDescent="0.25">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row>
    <row r="76" spans="1:36" x14ac:dyDescent="0.25">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row>
    <row r="77" spans="1:36" x14ac:dyDescent="0.25">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row>
    <row r="78" spans="1:36" x14ac:dyDescent="0.25">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row>
    <row r="79" spans="1:36" x14ac:dyDescent="0.25">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row>
    <row r="80" spans="1:36" x14ac:dyDescent="0.25">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row>
    <row r="81" spans="1:36" x14ac:dyDescent="0.25">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row>
    <row r="82" spans="1:36" x14ac:dyDescent="0.2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row>
    <row r="83" spans="1:36" x14ac:dyDescent="0.25">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row>
    <row r="84" spans="1:36" x14ac:dyDescent="0.2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row>
    <row r="85" spans="1:36" x14ac:dyDescent="0.25">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row>
    <row r="86" spans="1:36" x14ac:dyDescent="0.25">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row>
    <row r="87" spans="1:36" x14ac:dyDescent="0.25">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row>
    <row r="88" spans="1:36" x14ac:dyDescent="0.25">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row>
    <row r="89" spans="1:36" x14ac:dyDescent="0.25">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row>
    <row r="90" spans="1:36" x14ac:dyDescent="0.25">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row>
    <row r="91" spans="1:36" x14ac:dyDescent="0.25">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row>
    <row r="92" spans="1:36" x14ac:dyDescent="0.2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row>
    <row r="93" spans="1:36" x14ac:dyDescent="0.25">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row>
    <row r="94" spans="1:36" x14ac:dyDescent="0.2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row>
    <row r="95" spans="1:36" x14ac:dyDescent="0.25">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row>
    <row r="96" spans="1:36" x14ac:dyDescent="0.25">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row>
    <row r="97" spans="1:36" x14ac:dyDescent="0.25">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row>
    <row r="98" spans="1:36" x14ac:dyDescent="0.25">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row>
    <row r="99" spans="1:36" x14ac:dyDescent="0.25">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row>
    <row r="100" spans="1:36" x14ac:dyDescent="0.25">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row>
    <row r="101" spans="1:36" x14ac:dyDescent="0.25">
      <c r="A101" s="26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row>
    <row r="102" spans="1:36" x14ac:dyDescent="0.25">
      <c r="A102" s="264"/>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row>
    <row r="103" spans="1:36" x14ac:dyDescent="0.25">
      <c r="A103" s="264"/>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row>
    <row r="104" spans="1:36" x14ac:dyDescent="0.25">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row>
    <row r="105" spans="1:36" x14ac:dyDescent="0.25">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row>
    <row r="106" spans="1:36" x14ac:dyDescent="0.25">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row>
    <row r="107" spans="1:36" x14ac:dyDescent="0.25">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row>
    <row r="108" spans="1:36" x14ac:dyDescent="0.25">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row>
    <row r="109" spans="1:36" x14ac:dyDescent="0.25">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row>
    <row r="110" spans="1:36" x14ac:dyDescent="0.25">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row>
    <row r="111" spans="1:36" x14ac:dyDescent="0.25">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row>
    <row r="112" spans="1:36" x14ac:dyDescent="0.2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row>
    <row r="113" spans="1:36" x14ac:dyDescent="0.2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row>
    <row r="114" spans="1:36" x14ac:dyDescent="0.2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row>
    <row r="115" spans="1:36" x14ac:dyDescent="0.2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row>
    <row r="116" spans="1:36" x14ac:dyDescent="0.2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row>
    <row r="117" spans="1:36" x14ac:dyDescent="0.25">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row>
    <row r="118" spans="1:36" x14ac:dyDescent="0.25">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row>
    <row r="119" spans="1:36" x14ac:dyDescent="0.25">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row>
    <row r="120" spans="1:36" x14ac:dyDescent="0.25">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row>
    <row r="121" spans="1:36" x14ac:dyDescent="0.25">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row>
    <row r="122" spans="1:36" x14ac:dyDescent="0.25">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row>
    <row r="123" spans="1:36" x14ac:dyDescent="0.25">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row>
    <row r="124" spans="1:36" x14ac:dyDescent="0.25">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row>
    <row r="125" spans="1:36" x14ac:dyDescent="0.25">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row>
    <row r="126" spans="1:36" x14ac:dyDescent="0.25">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row>
    <row r="127" spans="1:36" x14ac:dyDescent="0.25">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row>
    <row r="128" spans="1:36" x14ac:dyDescent="0.25">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row>
    <row r="129" spans="1:36" x14ac:dyDescent="0.25">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row>
    <row r="130" spans="1:36" x14ac:dyDescent="0.25">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row>
    <row r="131" spans="1:36" x14ac:dyDescent="0.25">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row>
    <row r="132" spans="1:36" x14ac:dyDescent="0.25">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row>
    <row r="133" spans="1:36" x14ac:dyDescent="0.25">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row>
    <row r="134" spans="1:36" x14ac:dyDescent="0.25">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row>
    <row r="135" spans="1:36" x14ac:dyDescent="0.25">
      <c r="A135" s="264"/>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row>
    <row r="136" spans="1:36" x14ac:dyDescent="0.25">
      <c r="A136" s="26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row>
    <row r="137" spans="1:36" x14ac:dyDescent="0.25">
      <c r="A137" s="264"/>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row>
    <row r="138" spans="1:36" x14ac:dyDescent="0.25">
      <c r="A138" s="264"/>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row>
    <row r="139" spans="1:36" x14ac:dyDescent="0.25">
      <c r="A139" s="264"/>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row>
    <row r="140" spans="1:36" x14ac:dyDescent="0.25">
      <c r="A140" s="264"/>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row>
    <row r="141" spans="1:36" x14ac:dyDescent="0.25">
      <c r="A141" s="264"/>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row>
    <row r="142" spans="1:36" x14ac:dyDescent="0.25">
      <c r="A142" s="264"/>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row>
    <row r="143" spans="1:36" x14ac:dyDescent="0.25">
      <c r="A143" s="264"/>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row>
    <row r="144" spans="1:36" x14ac:dyDescent="0.25">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row>
    <row r="145" spans="1:36" x14ac:dyDescent="0.25">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row>
    <row r="146" spans="1:36" x14ac:dyDescent="0.25">
      <c r="A146" s="264"/>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row>
    <row r="147" spans="1:36" x14ac:dyDescent="0.25">
      <c r="A147" s="264"/>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row>
    <row r="148" spans="1:36" x14ac:dyDescent="0.25">
      <c r="A148" s="264"/>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row>
    <row r="149" spans="1:36" x14ac:dyDescent="0.25">
      <c r="A149" s="264"/>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row>
    <row r="150" spans="1:36" x14ac:dyDescent="0.25">
      <c r="A150" s="264"/>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row>
    <row r="151" spans="1:36" x14ac:dyDescent="0.25">
      <c r="A151" s="264"/>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row>
    <row r="152" spans="1:36" x14ac:dyDescent="0.25">
      <c r="A152" s="264"/>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4"/>
      <c r="AE152" s="264"/>
      <c r="AF152" s="264"/>
      <c r="AG152" s="264"/>
      <c r="AH152" s="264"/>
      <c r="AI152" s="264"/>
      <c r="AJ152" s="264"/>
    </row>
    <row r="153" spans="1:36" x14ac:dyDescent="0.2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c r="AE153" s="264"/>
      <c r="AF153" s="264"/>
      <c r="AG153" s="264"/>
      <c r="AH153" s="264"/>
      <c r="AI153" s="264"/>
      <c r="AJ153" s="264"/>
    </row>
    <row r="154" spans="1:36" x14ac:dyDescent="0.25">
      <c r="A154" s="264"/>
      <c r="B154" s="264"/>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row>
    <row r="155" spans="1:36" x14ac:dyDescent="0.25">
      <c r="A155" s="264"/>
      <c r="B155" s="264"/>
      <c r="C155" s="264"/>
      <c r="D155" s="264"/>
      <c r="E155" s="264"/>
      <c r="F155" s="264"/>
      <c r="G155" s="264"/>
      <c r="H155" s="264"/>
    </row>
    <row r="156" spans="1:36" x14ac:dyDescent="0.25">
      <c r="A156" s="264"/>
      <c r="B156" s="264"/>
      <c r="C156" s="264"/>
      <c r="D156" s="264"/>
      <c r="E156" s="264"/>
      <c r="F156" s="264"/>
      <c r="G156" s="264"/>
      <c r="H156" s="264"/>
    </row>
  </sheetData>
  <sheetProtection password="82DD" sheet="1" objects="1" scenarios="1" selectLockedCells="1"/>
  <mergeCells count="114">
    <mergeCell ref="A66:G66"/>
    <mergeCell ref="A8:G8"/>
    <mergeCell ref="A10:G10"/>
    <mergeCell ref="C11:E11"/>
    <mergeCell ref="F11:G11"/>
    <mergeCell ref="C12:E12"/>
    <mergeCell ref="F12:G12"/>
    <mergeCell ref="A1:G1"/>
    <mergeCell ref="A3:G3"/>
    <mergeCell ref="A4:G4"/>
    <mergeCell ref="A5:G5"/>
    <mergeCell ref="A6:G6"/>
    <mergeCell ref="A7:G7"/>
    <mergeCell ref="C16:E16"/>
    <mergeCell ref="F16:G16"/>
    <mergeCell ref="C17:E17"/>
    <mergeCell ref="F17:G17"/>
    <mergeCell ref="C18:E18"/>
    <mergeCell ref="F18:G18"/>
    <mergeCell ref="C13:E13"/>
    <mergeCell ref="F13:G13"/>
    <mergeCell ref="C14:E14"/>
    <mergeCell ref="F14:G14"/>
    <mergeCell ref="C15:E15"/>
    <mergeCell ref="F15:G15"/>
    <mergeCell ref="C23:E23"/>
    <mergeCell ref="F23:G23"/>
    <mergeCell ref="C24:E24"/>
    <mergeCell ref="F24:G24"/>
    <mergeCell ref="C25:E25"/>
    <mergeCell ref="F25:G25"/>
    <mergeCell ref="C19:E19"/>
    <mergeCell ref="F19:G19"/>
    <mergeCell ref="A20:B20"/>
    <mergeCell ref="C20:E20"/>
    <mergeCell ref="F20:G20"/>
    <mergeCell ref="C22:E22"/>
    <mergeCell ref="F22:G22"/>
    <mergeCell ref="C29:E29"/>
    <mergeCell ref="F29:G29"/>
    <mergeCell ref="C30:E30"/>
    <mergeCell ref="F30:G30"/>
    <mergeCell ref="A31:B31"/>
    <mergeCell ref="C31:E31"/>
    <mergeCell ref="F31:G31"/>
    <mergeCell ref="C26:E26"/>
    <mergeCell ref="F26:G26"/>
    <mergeCell ref="C27:E27"/>
    <mergeCell ref="F27:G27"/>
    <mergeCell ref="C28:E28"/>
    <mergeCell ref="F28:G28"/>
    <mergeCell ref="C36:E36"/>
    <mergeCell ref="F36:G36"/>
    <mergeCell ref="C37:E37"/>
    <mergeCell ref="F37:G37"/>
    <mergeCell ref="C38:E38"/>
    <mergeCell ref="F38:G38"/>
    <mergeCell ref="C33:E33"/>
    <mergeCell ref="F33:G33"/>
    <mergeCell ref="C34:E34"/>
    <mergeCell ref="F34:G34"/>
    <mergeCell ref="C35:E35"/>
    <mergeCell ref="F35:G35"/>
    <mergeCell ref="A42:B42"/>
    <mergeCell ref="C42:E42"/>
    <mergeCell ref="F42:G42"/>
    <mergeCell ref="C44:E44"/>
    <mergeCell ref="F44:G44"/>
    <mergeCell ref="C45:E45"/>
    <mergeCell ref="F45:G45"/>
    <mergeCell ref="C39:E39"/>
    <mergeCell ref="F39:G39"/>
    <mergeCell ref="C40:E40"/>
    <mergeCell ref="F40:G40"/>
    <mergeCell ref="C41:E41"/>
    <mergeCell ref="F41:G41"/>
    <mergeCell ref="C49:E49"/>
    <mergeCell ref="F49:G49"/>
    <mergeCell ref="C50:E50"/>
    <mergeCell ref="F50:G50"/>
    <mergeCell ref="C51:E51"/>
    <mergeCell ref="F51:G51"/>
    <mergeCell ref="C46:E46"/>
    <mergeCell ref="F46:G46"/>
    <mergeCell ref="C47:E47"/>
    <mergeCell ref="F47:G47"/>
    <mergeCell ref="C48:E48"/>
    <mergeCell ref="F48:G48"/>
    <mergeCell ref="C56:E56"/>
    <mergeCell ref="F56:G56"/>
    <mergeCell ref="C57:E57"/>
    <mergeCell ref="F57:G57"/>
    <mergeCell ref="C58:E58"/>
    <mergeCell ref="F58:G58"/>
    <mergeCell ref="C52:E52"/>
    <mergeCell ref="F52:G52"/>
    <mergeCell ref="A53:B53"/>
    <mergeCell ref="C53:E53"/>
    <mergeCell ref="F53:G53"/>
    <mergeCell ref="C55:E55"/>
    <mergeCell ref="F55:G55"/>
    <mergeCell ref="C62:E62"/>
    <mergeCell ref="F62:G62"/>
    <mergeCell ref="C63:E63"/>
    <mergeCell ref="F63:G63"/>
    <mergeCell ref="A64:B64"/>
    <mergeCell ref="C64:E64"/>
    <mergeCell ref="F64:G64"/>
    <mergeCell ref="C59:E59"/>
    <mergeCell ref="F59:G59"/>
    <mergeCell ref="C60:E60"/>
    <mergeCell ref="F60:G60"/>
    <mergeCell ref="C61:E61"/>
    <mergeCell ref="F61:G61"/>
  </mergeCells>
  <pageMargins left="0.7" right="0.7" top="0.78740157499999996" bottom="0.78740157499999996" header="0.3" footer="0.3"/>
  <pageSetup paperSize="9" scale="86" fitToHeight="0" orientation="landscape" r:id="rId1"/>
  <headerFooter>
    <oddFooter>&amp;L40.34 / Stand März 2016&amp;R&amp;P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BZ743"/>
  <sheetViews>
    <sheetView zoomScaleNormal="100" workbookViewId="0">
      <selection activeCell="C12" sqref="C12:E12"/>
    </sheetView>
  </sheetViews>
  <sheetFormatPr baseColWidth="10" defaultColWidth="11.42578125" defaultRowHeight="15" x14ac:dyDescent="0.25"/>
  <cols>
    <col min="1" max="1" width="45.140625" style="65" customWidth="1"/>
    <col min="2" max="2" width="13.42578125" style="65" customWidth="1"/>
    <col min="3" max="3" width="14.7109375" style="65" customWidth="1"/>
    <col min="4" max="4" width="16" style="65" customWidth="1"/>
    <col min="5" max="5" width="11.42578125" style="65" customWidth="1"/>
    <col min="6" max="6" width="18" style="65" customWidth="1"/>
    <col min="7" max="7" width="16.28515625" style="65" customWidth="1"/>
    <col min="8" max="9" width="15.140625" style="65" customWidth="1"/>
    <col min="10" max="16384" width="11.42578125" style="65"/>
  </cols>
  <sheetData>
    <row r="1" spans="1:78" s="117" customFormat="1" ht="24.75" customHeight="1" x14ac:dyDescent="0.3">
      <c r="A1" s="405" t="s">
        <v>141</v>
      </c>
      <c r="B1" s="405"/>
      <c r="C1" s="405"/>
      <c r="D1" s="405"/>
      <c r="E1" s="405"/>
      <c r="F1" s="405"/>
      <c r="G1" s="405"/>
      <c r="H1" s="237"/>
      <c r="I1" s="263"/>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266"/>
      <c r="BD1" s="266"/>
      <c r="BE1" s="266"/>
      <c r="BF1" s="266"/>
      <c r="BG1" s="266"/>
      <c r="BH1" s="266"/>
      <c r="BI1" s="266"/>
      <c r="BJ1" s="266"/>
      <c r="BK1" s="266"/>
      <c r="BL1" s="266"/>
      <c r="BM1" s="266"/>
      <c r="BN1" s="266"/>
      <c r="BO1" s="266"/>
      <c r="BP1" s="266"/>
      <c r="BQ1" s="266"/>
      <c r="BR1" s="266"/>
      <c r="BS1" s="266"/>
      <c r="BT1" s="266"/>
      <c r="BU1" s="266"/>
      <c r="BV1" s="266"/>
      <c r="BW1" s="266"/>
      <c r="BX1" s="266"/>
      <c r="BY1" s="266"/>
      <c r="BZ1" s="266"/>
    </row>
    <row r="2" spans="1:78" ht="18.75" x14ac:dyDescent="0.3">
      <c r="A2" s="245"/>
      <c r="B2" s="245"/>
      <c r="C2" s="245"/>
      <c r="D2" s="245"/>
      <c r="E2" s="245"/>
      <c r="F2" s="245"/>
      <c r="G2" s="245"/>
      <c r="H2" s="238"/>
      <c r="I2" s="267"/>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15.75" x14ac:dyDescent="0.25">
      <c r="A3" s="406" t="s">
        <v>39</v>
      </c>
      <c r="B3" s="406"/>
      <c r="C3" s="406"/>
      <c r="D3" s="406"/>
      <c r="E3" s="406"/>
      <c r="F3" s="406"/>
      <c r="G3" s="406"/>
      <c r="H3" s="219"/>
      <c r="I3" s="264"/>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21" customHeight="1" x14ac:dyDescent="0.25">
      <c r="A4" s="402" t="s">
        <v>25</v>
      </c>
      <c r="B4" s="402"/>
      <c r="C4" s="402"/>
      <c r="D4" s="402"/>
      <c r="E4" s="402"/>
      <c r="F4" s="402"/>
      <c r="G4" s="402"/>
      <c r="H4" s="219"/>
      <c r="I4" s="264"/>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20.25" customHeight="1" x14ac:dyDescent="0.25">
      <c r="A5" s="407" t="s">
        <v>123</v>
      </c>
      <c r="B5" s="407"/>
      <c r="C5" s="407"/>
      <c r="D5" s="407"/>
      <c r="E5" s="407"/>
      <c r="F5" s="407"/>
      <c r="G5" s="407"/>
      <c r="H5" s="239"/>
      <c r="I5" s="265"/>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row>
    <row r="6" spans="1:78" ht="21.75" customHeight="1" x14ac:dyDescent="0.25">
      <c r="A6" s="407" t="s">
        <v>124</v>
      </c>
      <c r="B6" s="407"/>
      <c r="C6" s="407"/>
      <c r="D6" s="407"/>
      <c r="E6" s="407"/>
      <c r="F6" s="407"/>
      <c r="G6" s="407"/>
      <c r="H6" s="239"/>
      <c r="I6" s="265"/>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row>
    <row r="7" spans="1:78" ht="18" customHeight="1" x14ac:dyDescent="0.25">
      <c r="A7" s="407" t="s">
        <v>125</v>
      </c>
      <c r="B7" s="407"/>
      <c r="C7" s="407"/>
      <c r="D7" s="407"/>
      <c r="E7" s="407"/>
      <c r="F7" s="407"/>
      <c r="G7" s="407"/>
      <c r="H7" s="239"/>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row>
    <row r="8" spans="1:78" ht="21" customHeight="1" x14ac:dyDescent="0.25">
      <c r="A8" s="402" t="s">
        <v>33</v>
      </c>
      <c r="B8" s="402"/>
      <c r="C8" s="402"/>
      <c r="D8" s="402"/>
      <c r="E8" s="402"/>
      <c r="F8" s="402"/>
      <c r="G8" s="402"/>
      <c r="H8" s="219"/>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row>
    <row r="9" spans="1:78" ht="7.5" customHeight="1" x14ac:dyDescent="0.25">
      <c r="A9" s="109"/>
      <c r="B9" s="109"/>
      <c r="C9" s="109"/>
      <c r="D9" s="109"/>
      <c r="E9" s="109"/>
      <c r="F9" s="109"/>
      <c r="G9" s="109"/>
      <c r="H9" s="109"/>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row>
    <row r="10" spans="1:78" ht="12" customHeight="1" x14ac:dyDescent="0.3">
      <c r="A10" s="403"/>
      <c r="B10" s="403"/>
      <c r="C10" s="404"/>
      <c r="D10" s="404"/>
      <c r="E10" s="404"/>
      <c r="F10" s="404"/>
      <c r="G10" s="404"/>
      <c r="H10" s="109"/>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row>
    <row r="11" spans="1:78" ht="15.75" customHeight="1" x14ac:dyDescent="0.25">
      <c r="A11" s="106" t="s">
        <v>26</v>
      </c>
      <c r="B11" s="67" t="s">
        <v>20</v>
      </c>
      <c r="C11" s="395" t="s">
        <v>135</v>
      </c>
      <c r="D11" s="396"/>
      <c r="E11" s="397"/>
      <c r="F11" s="398" t="s">
        <v>148</v>
      </c>
      <c r="G11" s="398"/>
      <c r="H11" s="240"/>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row>
    <row r="12" spans="1:78" ht="15.75" x14ac:dyDescent="0.25">
      <c r="A12" s="69" t="s">
        <v>21</v>
      </c>
      <c r="B12" s="69">
        <v>2.5</v>
      </c>
      <c r="C12" s="385"/>
      <c r="D12" s="386"/>
      <c r="E12" s="386"/>
      <c r="F12" s="391">
        <f t="shared" ref="F12:F19" si="0">B12*C12</f>
        <v>0</v>
      </c>
      <c r="G12" s="391"/>
      <c r="H12" s="241"/>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row>
    <row r="13" spans="1:78" ht="15.75" x14ac:dyDescent="0.25">
      <c r="A13" s="218" t="s">
        <v>126</v>
      </c>
      <c r="B13" s="218">
        <v>5</v>
      </c>
      <c r="C13" s="388"/>
      <c r="D13" s="389"/>
      <c r="E13" s="390"/>
      <c r="F13" s="387">
        <f t="shared" si="0"/>
        <v>0</v>
      </c>
      <c r="G13" s="387"/>
      <c r="H13" s="241"/>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row>
    <row r="14" spans="1:78" ht="15.75" x14ac:dyDescent="0.25">
      <c r="A14" s="215" t="s">
        <v>22</v>
      </c>
      <c r="B14" s="215">
        <v>1.5</v>
      </c>
      <c r="C14" s="392"/>
      <c r="D14" s="372"/>
      <c r="E14" s="372"/>
      <c r="F14" s="373">
        <f t="shared" si="0"/>
        <v>0</v>
      </c>
      <c r="G14" s="373"/>
      <c r="H14" s="241"/>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row>
    <row r="15" spans="1:78" ht="15.75" x14ac:dyDescent="0.25">
      <c r="A15" s="215" t="s">
        <v>127</v>
      </c>
      <c r="B15" s="215">
        <v>3</v>
      </c>
      <c r="C15" s="382"/>
      <c r="D15" s="383"/>
      <c r="E15" s="384"/>
      <c r="F15" s="373">
        <f t="shared" si="0"/>
        <v>0</v>
      </c>
      <c r="G15" s="373"/>
      <c r="H15" s="241"/>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row>
    <row r="16" spans="1:78" ht="15.75" x14ac:dyDescent="0.25">
      <c r="A16" s="218" t="s">
        <v>23</v>
      </c>
      <c r="B16" s="218">
        <v>1</v>
      </c>
      <c r="C16" s="385"/>
      <c r="D16" s="386"/>
      <c r="E16" s="386"/>
      <c r="F16" s="387">
        <f t="shared" si="0"/>
        <v>0</v>
      </c>
      <c r="G16" s="387"/>
      <c r="H16" s="241"/>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row>
    <row r="17" spans="1:78" ht="15.75" x14ac:dyDescent="0.25">
      <c r="A17" s="218" t="s">
        <v>128</v>
      </c>
      <c r="B17" s="218">
        <v>3</v>
      </c>
      <c r="C17" s="388"/>
      <c r="D17" s="389"/>
      <c r="E17" s="390"/>
      <c r="F17" s="387">
        <f t="shared" si="0"/>
        <v>0</v>
      </c>
      <c r="G17" s="387"/>
      <c r="H17" s="241"/>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row>
    <row r="18" spans="1:78" ht="15.75" x14ac:dyDescent="0.25">
      <c r="A18" s="215" t="s">
        <v>24</v>
      </c>
      <c r="B18" s="215">
        <v>1</v>
      </c>
      <c r="C18" s="371"/>
      <c r="D18" s="372"/>
      <c r="E18" s="372"/>
      <c r="F18" s="373">
        <f t="shared" si="0"/>
        <v>0</v>
      </c>
      <c r="G18" s="373"/>
      <c r="H18" s="241"/>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row>
    <row r="19" spans="1:78" ht="15.75" x14ac:dyDescent="0.25">
      <c r="A19" s="215" t="s">
        <v>129</v>
      </c>
      <c r="B19" s="216">
        <v>3</v>
      </c>
      <c r="C19" s="374"/>
      <c r="D19" s="375"/>
      <c r="E19" s="376"/>
      <c r="F19" s="373">
        <f t="shared" si="0"/>
        <v>0</v>
      </c>
      <c r="G19" s="373"/>
      <c r="H19" s="241"/>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row>
    <row r="20" spans="1:78" ht="13.5" customHeight="1" x14ac:dyDescent="0.25">
      <c r="A20" s="377"/>
      <c r="B20" s="378"/>
      <c r="C20" s="393">
        <f>SUM(C12:C19)</f>
        <v>0</v>
      </c>
      <c r="D20" s="394"/>
      <c r="E20" s="394"/>
      <c r="F20" s="381">
        <f>SUM(F12:F19)</f>
        <v>0</v>
      </c>
      <c r="G20" s="381"/>
      <c r="H20" s="232"/>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row>
    <row r="21" spans="1:78" ht="9.75" customHeight="1" x14ac:dyDescent="0.25">
      <c r="A21" s="233"/>
      <c r="B21" s="234"/>
      <c r="C21" s="235"/>
      <c r="D21" s="234"/>
      <c r="E21" s="234"/>
      <c r="F21" s="236"/>
      <c r="G21" s="236"/>
      <c r="H21" s="232"/>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row>
    <row r="22" spans="1:78" ht="15.75" customHeight="1" x14ac:dyDescent="0.25">
      <c r="A22" s="106" t="s">
        <v>27</v>
      </c>
      <c r="B22" s="67" t="s">
        <v>20</v>
      </c>
      <c r="C22" s="395" t="s">
        <v>135</v>
      </c>
      <c r="D22" s="396"/>
      <c r="E22" s="397"/>
      <c r="F22" s="398" t="s">
        <v>148</v>
      </c>
      <c r="G22" s="398"/>
      <c r="H22" s="109"/>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row>
    <row r="23" spans="1:78" ht="15.6" x14ac:dyDescent="0.3">
      <c r="A23" s="218" t="s">
        <v>21</v>
      </c>
      <c r="B23" s="218">
        <v>2.5</v>
      </c>
      <c r="C23" s="385"/>
      <c r="D23" s="386"/>
      <c r="E23" s="386"/>
      <c r="F23" s="387">
        <f>B23*C23</f>
        <v>0</v>
      </c>
      <c r="G23" s="387"/>
      <c r="H23" s="242"/>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row>
    <row r="24" spans="1:78" ht="15.75" x14ac:dyDescent="0.25">
      <c r="A24" s="218" t="s">
        <v>126</v>
      </c>
      <c r="B24" s="218">
        <v>5</v>
      </c>
      <c r="C24" s="388"/>
      <c r="D24" s="389"/>
      <c r="E24" s="390"/>
      <c r="F24" s="387">
        <f t="shared" ref="F24:F30" si="1">B24*C24</f>
        <v>0</v>
      </c>
      <c r="G24" s="387"/>
      <c r="H24" s="24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row>
    <row r="25" spans="1:78" ht="15.6" x14ac:dyDescent="0.3">
      <c r="A25" s="215" t="s">
        <v>22</v>
      </c>
      <c r="B25" s="215">
        <v>1.5</v>
      </c>
      <c r="C25" s="392"/>
      <c r="D25" s="372"/>
      <c r="E25" s="372"/>
      <c r="F25" s="373">
        <f t="shared" si="1"/>
        <v>0</v>
      </c>
      <c r="G25" s="373"/>
      <c r="H25" s="24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row>
    <row r="26" spans="1:78" ht="15.75" x14ac:dyDescent="0.25">
      <c r="A26" s="215" t="s">
        <v>127</v>
      </c>
      <c r="B26" s="215">
        <v>3</v>
      </c>
      <c r="C26" s="382"/>
      <c r="D26" s="383"/>
      <c r="E26" s="384"/>
      <c r="F26" s="373">
        <f t="shared" si="1"/>
        <v>0</v>
      </c>
      <c r="G26" s="373"/>
      <c r="H26" s="24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row>
    <row r="27" spans="1:78" ht="15.6" x14ac:dyDescent="0.3">
      <c r="A27" s="218" t="s">
        <v>23</v>
      </c>
      <c r="B27" s="218">
        <v>1</v>
      </c>
      <c r="C27" s="385"/>
      <c r="D27" s="386"/>
      <c r="E27" s="386"/>
      <c r="F27" s="387">
        <f t="shared" si="1"/>
        <v>0</v>
      </c>
      <c r="G27" s="387"/>
      <c r="H27" s="24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row>
    <row r="28" spans="1:78" ht="15.75" x14ac:dyDescent="0.25">
      <c r="A28" s="218" t="s">
        <v>128</v>
      </c>
      <c r="B28" s="218">
        <v>3</v>
      </c>
      <c r="C28" s="388"/>
      <c r="D28" s="389"/>
      <c r="E28" s="390"/>
      <c r="F28" s="387">
        <f t="shared" si="1"/>
        <v>0</v>
      </c>
      <c r="G28" s="387"/>
      <c r="H28" s="24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row>
    <row r="29" spans="1:78" ht="15.6" x14ac:dyDescent="0.3">
      <c r="A29" s="215" t="s">
        <v>24</v>
      </c>
      <c r="B29" s="215">
        <v>1</v>
      </c>
      <c r="C29" s="371"/>
      <c r="D29" s="372"/>
      <c r="E29" s="372"/>
      <c r="F29" s="373">
        <f t="shared" si="1"/>
        <v>0</v>
      </c>
      <c r="G29" s="373"/>
      <c r="H29" s="244"/>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row>
    <row r="30" spans="1:78" ht="15.75" x14ac:dyDescent="0.25">
      <c r="A30" s="215" t="s">
        <v>129</v>
      </c>
      <c r="B30" s="216">
        <v>3</v>
      </c>
      <c r="C30" s="374"/>
      <c r="D30" s="375"/>
      <c r="E30" s="376"/>
      <c r="F30" s="373">
        <f t="shared" si="1"/>
        <v>0</v>
      </c>
      <c r="G30" s="373"/>
      <c r="H30" s="244"/>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row>
    <row r="31" spans="1:78" ht="15.6" x14ac:dyDescent="0.3">
      <c r="A31" s="377"/>
      <c r="B31" s="378"/>
      <c r="C31" s="379">
        <f>SUM(C23:E30)</f>
        <v>0</v>
      </c>
      <c r="D31" s="380"/>
      <c r="E31" s="380"/>
      <c r="F31" s="381">
        <f>SUM(F23:F30)</f>
        <v>0</v>
      </c>
      <c r="G31" s="381"/>
      <c r="H31" s="244"/>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row>
    <row r="32" spans="1:78" ht="9.75" customHeight="1" x14ac:dyDescent="0.3">
      <c r="A32" s="233"/>
      <c r="B32" s="234"/>
      <c r="C32" s="235"/>
      <c r="D32" s="234"/>
      <c r="E32" s="234"/>
      <c r="F32" s="236"/>
      <c r="G32" s="236"/>
      <c r="H32" s="244"/>
      <c r="I32" s="94"/>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row>
    <row r="33" spans="1:78" ht="15.75" customHeight="1" x14ac:dyDescent="0.25">
      <c r="A33" s="106" t="s">
        <v>28</v>
      </c>
      <c r="B33" s="67" t="s">
        <v>20</v>
      </c>
      <c r="C33" s="395" t="s">
        <v>135</v>
      </c>
      <c r="D33" s="396"/>
      <c r="E33" s="397"/>
      <c r="F33" s="398" t="s">
        <v>148</v>
      </c>
      <c r="G33" s="398"/>
      <c r="H33" s="244"/>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row>
    <row r="34" spans="1:78" ht="15.6" x14ac:dyDescent="0.3">
      <c r="A34" s="69" t="s">
        <v>21</v>
      </c>
      <c r="B34" s="69">
        <v>2.5</v>
      </c>
      <c r="C34" s="385"/>
      <c r="D34" s="386"/>
      <c r="E34" s="386"/>
      <c r="F34" s="391">
        <f>B34*C34</f>
        <v>0</v>
      </c>
      <c r="G34" s="391"/>
      <c r="H34" s="244"/>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row>
    <row r="35" spans="1:78" ht="15.75" x14ac:dyDescent="0.25">
      <c r="A35" s="218" t="s">
        <v>126</v>
      </c>
      <c r="B35" s="218">
        <v>5</v>
      </c>
      <c r="C35" s="388"/>
      <c r="D35" s="389"/>
      <c r="E35" s="390"/>
      <c r="F35" s="387">
        <f t="shared" ref="F35:F41" si="2">B35*C35</f>
        <v>0</v>
      </c>
      <c r="G35" s="387"/>
      <c r="H35" s="244"/>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row>
    <row r="36" spans="1:78" ht="15.6" x14ac:dyDescent="0.3">
      <c r="A36" s="215" t="s">
        <v>22</v>
      </c>
      <c r="B36" s="215">
        <v>1.5</v>
      </c>
      <c r="C36" s="392"/>
      <c r="D36" s="372"/>
      <c r="E36" s="372"/>
      <c r="F36" s="373">
        <f t="shared" si="2"/>
        <v>0</v>
      </c>
      <c r="G36" s="373"/>
      <c r="H36" s="244"/>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row>
    <row r="37" spans="1:78" ht="15.75" x14ac:dyDescent="0.25">
      <c r="A37" s="215" t="s">
        <v>127</v>
      </c>
      <c r="B37" s="215">
        <v>3</v>
      </c>
      <c r="C37" s="382"/>
      <c r="D37" s="383"/>
      <c r="E37" s="384"/>
      <c r="F37" s="373">
        <f t="shared" si="2"/>
        <v>0</v>
      </c>
      <c r="G37" s="373"/>
      <c r="H37" s="109"/>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row>
    <row r="38" spans="1:78" ht="15.6" x14ac:dyDescent="0.3">
      <c r="A38" s="218" t="s">
        <v>23</v>
      </c>
      <c r="B38" s="218">
        <v>1</v>
      </c>
      <c r="C38" s="385"/>
      <c r="D38" s="386"/>
      <c r="E38" s="386"/>
      <c r="F38" s="387">
        <f t="shared" si="2"/>
        <v>0</v>
      </c>
      <c r="G38" s="387"/>
      <c r="H38" s="109"/>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row>
    <row r="39" spans="1:78" ht="15.75" x14ac:dyDescent="0.25">
      <c r="A39" s="218" t="s">
        <v>128</v>
      </c>
      <c r="B39" s="218">
        <v>3</v>
      </c>
      <c r="C39" s="388"/>
      <c r="D39" s="389"/>
      <c r="E39" s="390"/>
      <c r="F39" s="387">
        <f t="shared" si="2"/>
        <v>0</v>
      </c>
      <c r="G39" s="387"/>
      <c r="H39" s="109"/>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row>
    <row r="40" spans="1:78" ht="15.75" x14ac:dyDescent="0.25">
      <c r="A40" s="215" t="s">
        <v>24</v>
      </c>
      <c r="B40" s="215">
        <v>1</v>
      </c>
      <c r="C40" s="371"/>
      <c r="D40" s="372"/>
      <c r="E40" s="372"/>
      <c r="F40" s="373">
        <f t="shared" si="2"/>
        <v>0</v>
      </c>
      <c r="G40" s="373"/>
      <c r="H40" s="109"/>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row>
    <row r="41" spans="1:78" ht="15.75" x14ac:dyDescent="0.25">
      <c r="A41" s="215" t="s">
        <v>129</v>
      </c>
      <c r="B41" s="216">
        <v>3</v>
      </c>
      <c r="C41" s="374"/>
      <c r="D41" s="375"/>
      <c r="E41" s="376"/>
      <c r="F41" s="373">
        <f t="shared" si="2"/>
        <v>0</v>
      </c>
      <c r="G41" s="373"/>
      <c r="H41" s="109"/>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row>
    <row r="42" spans="1:78" ht="15" customHeight="1" x14ac:dyDescent="0.25">
      <c r="A42" s="377"/>
      <c r="B42" s="378"/>
      <c r="C42" s="393">
        <f>SUM(C34:C41)</f>
        <v>0</v>
      </c>
      <c r="D42" s="394"/>
      <c r="E42" s="394"/>
      <c r="F42" s="381">
        <f>SUM(F34:F41)</f>
        <v>0</v>
      </c>
      <c r="G42" s="381"/>
      <c r="H42" s="109"/>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row>
    <row r="43" spans="1:78" ht="9" customHeight="1" x14ac:dyDescent="0.25">
      <c r="A43" s="233"/>
      <c r="B43" s="234"/>
      <c r="C43" s="235"/>
      <c r="D43" s="234"/>
      <c r="E43" s="234"/>
      <c r="F43" s="236"/>
      <c r="G43" s="236"/>
      <c r="H43" s="109"/>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row>
    <row r="44" spans="1:78" ht="15.75" customHeight="1" x14ac:dyDescent="0.25">
      <c r="A44" s="106" t="s">
        <v>29</v>
      </c>
      <c r="B44" s="67" t="s">
        <v>20</v>
      </c>
      <c r="C44" s="395" t="s">
        <v>135</v>
      </c>
      <c r="D44" s="396"/>
      <c r="E44" s="397"/>
      <c r="F44" s="398" t="s">
        <v>148</v>
      </c>
      <c r="G44" s="398"/>
      <c r="H44" s="109"/>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row>
    <row r="45" spans="1:78" ht="14.25" customHeight="1" x14ac:dyDescent="0.25">
      <c r="A45" s="218" t="s">
        <v>21</v>
      </c>
      <c r="B45" s="218">
        <v>2.5</v>
      </c>
      <c r="C45" s="385"/>
      <c r="D45" s="386"/>
      <c r="E45" s="386"/>
      <c r="F45" s="387">
        <f>B45*C45</f>
        <v>0</v>
      </c>
      <c r="G45" s="387"/>
      <c r="H45" s="109"/>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row>
    <row r="46" spans="1:78" ht="13.5" customHeight="1" x14ac:dyDescent="0.25">
      <c r="A46" s="218" t="s">
        <v>126</v>
      </c>
      <c r="B46" s="218">
        <v>5</v>
      </c>
      <c r="C46" s="388"/>
      <c r="D46" s="389"/>
      <c r="E46" s="390"/>
      <c r="F46" s="387">
        <f t="shared" ref="F46:F52" si="3">B46*C46</f>
        <v>0</v>
      </c>
      <c r="G46" s="387"/>
      <c r="H46" s="109"/>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row>
    <row r="47" spans="1:78" ht="12.75" customHeight="1" x14ac:dyDescent="0.25">
      <c r="A47" s="215" t="s">
        <v>22</v>
      </c>
      <c r="B47" s="215">
        <v>1.5</v>
      </c>
      <c r="C47" s="392"/>
      <c r="D47" s="372"/>
      <c r="E47" s="372"/>
      <c r="F47" s="373">
        <f t="shared" si="3"/>
        <v>0</v>
      </c>
      <c r="G47" s="373"/>
      <c r="H47" s="109"/>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row>
    <row r="48" spans="1:78" ht="14.25" customHeight="1" x14ac:dyDescent="0.25">
      <c r="A48" s="215" t="s">
        <v>127</v>
      </c>
      <c r="B48" s="215">
        <v>3</v>
      </c>
      <c r="C48" s="382"/>
      <c r="D48" s="383"/>
      <c r="E48" s="384"/>
      <c r="F48" s="373">
        <f t="shared" si="3"/>
        <v>0</v>
      </c>
      <c r="G48" s="373"/>
      <c r="H48" s="109"/>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row>
    <row r="49" spans="1:78" ht="12.75" customHeight="1" x14ac:dyDescent="0.25">
      <c r="A49" s="218" t="s">
        <v>23</v>
      </c>
      <c r="B49" s="218">
        <v>1</v>
      </c>
      <c r="C49" s="385"/>
      <c r="D49" s="386"/>
      <c r="E49" s="386"/>
      <c r="F49" s="387">
        <f t="shared" si="3"/>
        <v>0</v>
      </c>
      <c r="G49" s="387"/>
      <c r="H49" s="109"/>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row>
    <row r="50" spans="1:78" ht="13.5" customHeight="1" x14ac:dyDescent="0.25">
      <c r="A50" s="218" t="s">
        <v>128</v>
      </c>
      <c r="B50" s="218">
        <v>3</v>
      </c>
      <c r="C50" s="388"/>
      <c r="D50" s="389"/>
      <c r="E50" s="390"/>
      <c r="F50" s="387">
        <f t="shared" si="3"/>
        <v>0</v>
      </c>
      <c r="G50" s="387"/>
      <c r="H50" s="109"/>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row>
    <row r="51" spans="1:78" ht="13.5" customHeight="1" x14ac:dyDescent="0.25">
      <c r="A51" s="215" t="s">
        <v>24</v>
      </c>
      <c r="B51" s="215">
        <v>1</v>
      </c>
      <c r="C51" s="371"/>
      <c r="D51" s="372"/>
      <c r="E51" s="372"/>
      <c r="F51" s="373">
        <f t="shared" si="3"/>
        <v>0</v>
      </c>
      <c r="G51" s="373"/>
      <c r="H51" s="109"/>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row>
    <row r="52" spans="1:78" ht="14.25" customHeight="1" x14ac:dyDescent="0.25">
      <c r="A52" s="215" t="s">
        <v>129</v>
      </c>
      <c r="B52" s="216">
        <v>3</v>
      </c>
      <c r="C52" s="374"/>
      <c r="D52" s="375"/>
      <c r="E52" s="376"/>
      <c r="F52" s="373">
        <f t="shared" si="3"/>
        <v>0</v>
      </c>
      <c r="G52" s="373"/>
      <c r="H52" s="109"/>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row>
    <row r="53" spans="1:78" ht="14.25" customHeight="1" x14ac:dyDescent="0.25">
      <c r="A53" s="377"/>
      <c r="B53" s="378"/>
      <c r="C53" s="393">
        <f>SUM(C45:C52)</f>
        <v>0</v>
      </c>
      <c r="D53" s="394"/>
      <c r="E53" s="394"/>
      <c r="F53" s="381">
        <f>SUM(F45:F52)</f>
        <v>0</v>
      </c>
      <c r="G53" s="381"/>
      <c r="H53" s="109"/>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row>
    <row r="54" spans="1:78" ht="7.5" customHeight="1" x14ac:dyDescent="0.25">
      <c r="A54" s="233"/>
      <c r="B54" s="234"/>
      <c r="C54" s="235"/>
      <c r="D54" s="234"/>
      <c r="E54" s="234"/>
      <c r="F54" s="236"/>
      <c r="G54" s="236"/>
      <c r="H54" s="109"/>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row>
    <row r="55" spans="1:78" ht="15.75" customHeight="1" x14ac:dyDescent="0.25">
      <c r="A55" s="106" t="s">
        <v>30</v>
      </c>
      <c r="B55" s="67" t="s">
        <v>20</v>
      </c>
      <c r="C55" s="395" t="s">
        <v>135</v>
      </c>
      <c r="D55" s="396"/>
      <c r="E55" s="397"/>
      <c r="F55" s="398" t="s">
        <v>148</v>
      </c>
      <c r="G55" s="398"/>
      <c r="H55" s="109"/>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row>
    <row r="56" spans="1:78" ht="15.75" x14ac:dyDescent="0.25">
      <c r="A56" s="218" t="s">
        <v>21</v>
      </c>
      <c r="B56" s="218">
        <v>2.5</v>
      </c>
      <c r="C56" s="385"/>
      <c r="D56" s="386"/>
      <c r="E56" s="386"/>
      <c r="F56" s="387">
        <f>B56*C56</f>
        <v>0</v>
      </c>
      <c r="G56" s="387"/>
      <c r="H56" s="109"/>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row>
    <row r="57" spans="1:78" ht="15.75" x14ac:dyDescent="0.25">
      <c r="A57" s="218" t="s">
        <v>126</v>
      </c>
      <c r="B57" s="218">
        <v>5</v>
      </c>
      <c r="C57" s="388"/>
      <c r="D57" s="389"/>
      <c r="E57" s="390"/>
      <c r="F57" s="387">
        <f t="shared" ref="F57:F63" si="4">B57*C57</f>
        <v>0</v>
      </c>
      <c r="G57" s="387"/>
      <c r="H57" s="109"/>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row>
    <row r="58" spans="1:78" ht="15.75" x14ac:dyDescent="0.25">
      <c r="A58" s="215" t="s">
        <v>22</v>
      </c>
      <c r="B58" s="215">
        <v>1.5</v>
      </c>
      <c r="C58" s="392"/>
      <c r="D58" s="372"/>
      <c r="E58" s="372"/>
      <c r="F58" s="373">
        <f t="shared" si="4"/>
        <v>0</v>
      </c>
      <c r="G58" s="373"/>
      <c r="H58" s="109"/>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row>
    <row r="59" spans="1:78" ht="15.75" x14ac:dyDescent="0.25">
      <c r="A59" s="215" t="s">
        <v>127</v>
      </c>
      <c r="B59" s="215">
        <v>3</v>
      </c>
      <c r="C59" s="382"/>
      <c r="D59" s="383"/>
      <c r="E59" s="384"/>
      <c r="F59" s="373">
        <f t="shared" si="4"/>
        <v>0</v>
      </c>
      <c r="G59" s="373"/>
      <c r="H59" s="109"/>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row>
    <row r="60" spans="1:78" ht="15.75" x14ac:dyDescent="0.25">
      <c r="A60" s="218" t="s">
        <v>23</v>
      </c>
      <c r="B60" s="218">
        <v>1</v>
      </c>
      <c r="C60" s="385"/>
      <c r="D60" s="386"/>
      <c r="E60" s="386"/>
      <c r="F60" s="387">
        <f t="shared" si="4"/>
        <v>0</v>
      </c>
      <c r="G60" s="387"/>
      <c r="H60" s="109"/>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row>
    <row r="61" spans="1:78" ht="15.75" x14ac:dyDescent="0.25">
      <c r="A61" s="218" t="s">
        <v>128</v>
      </c>
      <c r="B61" s="218">
        <v>3</v>
      </c>
      <c r="C61" s="388"/>
      <c r="D61" s="389"/>
      <c r="E61" s="390"/>
      <c r="F61" s="387">
        <f t="shared" si="4"/>
        <v>0</v>
      </c>
      <c r="G61" s="387"/>
      <c r="H61" s="109"/>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row>
    <row r="62" spans="1:78" ht="15.75" x14ac:dyDescent="0.25">
      <c r="A62" s="215" t="s">
        <v>24</v>
      </c>
      <c r="B62" s="215">
        <v>1</v>
      </c>
      <c r="C62" s="371"/>
      <c r="D62" s="372"/>
      <c r="E62" s="372"/>
      <c r="F62" s="373">
        <f t="shared" si="4"/>
        <v>0</v>
      </c>
      <c r="G62" s="373"/>
      <c r="H62" s="109"/>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row>
    <row r="63" spans="1:78" ht="15.75" x14ac:dyDescent="0.25">
      <c r="A63" s="215" t="s">
        <v>129</v>
      </c>
      <c r="B63" s="216">
        <v>3</v>
      </c>
      <c r="C63" s="374"/>
      <c r="D63" s="375"/>
      <c r="E63" s="376"/>
      <c r="F63" s="373">
        <f t="shared" si="4"/>
        <v>0</v>
      </c>
      <c r="G63" s="373"/>
      <c r="H63" s="109"/>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row>
    <row r="64" spans="1:78" ht="15.75" x14ac:dyDescent="0.25">
      <c r="A64" s="408"/>
      <c r="B64" s="409"/>
      <c r="C64" s="410">
        <f>SUM(C56:C63)</f>
        <v>0</v>
      </c>
      <c r="D64" s="411"/>
      <c r="E64" s="411"/>
      <c r="F64" s="412">
        <f>SUM(F56:F63)</f>
        <v>0</v>
      </c>
      <c r="G64" s="412"/>
      <c r="H64" s="109"/>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row>
    <row r="65" spans="1:78" ht="15.75" customHeight="1" x14ac:dyDescent="0.25">
      <c r="A65" s="106" t="s">
        <v>130</v>
      </c>
      <c r="B65" s="67" t="s">
        <v>20</v>
      </c>
      <c r="C65" s="395" t="s">
        <v>135</v>
      </c>
      <c r="D65" s="396"/>
      <c r="E65" s="397"/>
      <c r="F65" s="398" t="s">
        <v>148</v>
      </c>
      <c r="G65" s="398"/>
      <c r="H65" s="109"/>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row>
    <row r="66" spans="1:78" ht="15.75" x14ac:dyDescent="0.25">
      <c r="A66" s="218" t="s">
        <v>21</v>
      </c>
      <c r="B66" s="218">
        <v>2.5</v>
      </c>
      <c r="C66" s="385"/>
      <c r="D66" s="386"/>
      <c r="E66" s="386"/>
      <c r="F66" s="387">
        <f>B66*C66</f>
        <v>0</v>
      </c>
      <c r="G66" s="387"/>
      <c r="H66" s="109"/>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row>
    <row r="67" spans="1:78" ht="15.75" x14ac:dyDescent="0.25">
      <c r="A67" s="218" t="s">
        <v>126</v>
      </c>
      <c r="B67" s="218">
        <v>5</v>
      </c>
      <c r="C67" s="388"/>
      <c r="D67" s="389"/>
      <c r="E67" s="390"/>
      <c r="F67" s="387">
        <f t="shared" ref="F67:F73" si="5">B67*C67</f>
        <v>0</v>
      </c>
      <c r="G67" s="387"/>
      <c r="H67" s="109"/>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row>
    <row r="68" spans="1:78" ht="15.75" x14ac:dyDescent="0.25">
      <c r="A68" s="215" t="s">
        <v>22</v>
      </c>
      <c r="B68" s="215">
        <v>1.5</v>
      </c>
      <c r="C68" s="392"/>
      <c r="D68" s="372"/>
      <c r="E68" s="372"/>
      <c r="F68" s="373">
        <f t="shared" si="5"/>
        <v>0</v>
      </c>
      <c r="G68" s="373"/>
      <c r="H68" s="109"/>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row>
    <row r="69" spans="1:78" ht="15.75" x14ac:dyDescent="0.25">
      <c r="A69" s="215" t="s">
        <v>127</v>
      </c>
      <c r="B69" s="215">
        <v>3</v>
      </c>
      <c r="C69" s="382"/>
      <c r="D69" s="383"/>
      <c r="E69" s="384"/>
      <c r="F69" s="373">
        <f t="shared" si="5"/>
        <v>0</v>
      </c>
      <c r="G69" s="373"/>
      <c r="H69" s="109"/>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row>
    <row r="70" spans="1:78" ht="15.75" x14ac:dyDescent="0.25">
      <c r="A70" s="218" t="s">
        <v>23</v>
      </c>
      <c r="B70" s="218">
        <v>1</v>
      </c>
      <c r="C70" s="385"/>
      <c r="D70" s="386"/>
      <c r="E70" s="386"/>
      <c r="F70" s="387">
        <f t="shared" si="5"/>
        <v>0</v>
      </c>
      <c r="G70" s="387"/>
      <c r="H70" s="109"/>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row>
    <row r="71" spans="1:78" ht="15.75" x14ac:dyDescent="0.25">
      <c r="A71" s="218" t="s">
        <v>128</v>
      </c>
      <c r="B71" s="218">
        <v>3</v>
      </c>
      <c r="C71" s="388"/>
      <c r="D71" s="389"/>
      <c r="E71" s="390"/>
      <c r="F71" s="387">
        <f t="shared" si="5"/>
        <v>0</v>
      </c>
      <c r="G71" s="387"/>
      <c r="H71" s="109"/>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row>
    <row r="72" spans="1:78" ht="15.75" x14ac:dyDescent="0.25">
      <c r="A72" s="215" t="s">
        <v>24</v>
      </c>
      <c r="B72" s="215">
        <v>1</v>
      </c>
      <c r="C72" s="371"/>
      <c r="D72" s="372"/>
      <c r="E72" s="372"/>
      <c r="F72" s="373">
        <f t="shared" si="5"/>
        <v>0</v>
      </c>
      <c r="G72" s="373"/>
      <c r="H72" s="109"/>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row>
    <row r="73" spans="1:78" ht="15.75" x14ac:dyDescent="0.25">
      <c r="A73" s="215" t="s">
        <v>129</v>
      </c>
      <c r="B73" s="216">
        <v>3</v>
      </c>
      <c r="C73" s="374"/>
      <c r="D73" s="375"/>
      <c r="E73" s="376"/>
      <c r="F73" s="373">
        <f t="shared" si="5"/>
        <v>0</v>
      </c>
      <c r="G73" s="373"/>
      <c r="H73" s="109"/>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row>
    <row r="74" spans="1:78" ht="15.75" x14ac:dyDescent="0.25">
      <c r="A74" s="377"/>
      <c r="B74" s="378"/>
      <c r="C74" s="379">
        <f>SUM(C66:C73)</f>
        <v>0</v>
      </c>
      <c r="D74" s="380"/>
      <c r="E74" s="380"/>
      <c r="F74" s="381">
        <f>SUM(F66:F73)</f>
        <v>0</v>
      </c>
      <c r="G74" s="381"/>
      <c r="H74" s="109"/>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row>
    <row r="75" spans="1:78" ht="6" customHeight="1" x14ac:dyDescent="0.25">
      <c r="A75" s="233"/>
      <c r="B75" s="234"/>
      <c r="C75" s="235"/>
      <c r="D75" s="234"/>
      <c r="E75" s="234"/>
      <c r="F75" s="236"/>
      <c r="G75" s="236"/>
      <c r="H75" s="109"/>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row>
    <row r="76" spans="1:78" ht="15.75" customHeight="1" x14ac:dyDescent="0.25">
      <c r="A76" s="106" t="s">
        <v>131</v>
      </c>
      <c r="B76" s="67" t="s">
        <v>20</v>
      </c>
      <c r="C76" s="395" t="s">
        <v>135</v>
      </c>
      <c r="D76" s="396"/>
      <c r="E76" s="397"/>
      <c r="F76" s="398" t="s">
        <v>148</v>
      </c>
      <c r="G76" s="398"/>
      <c r="H76" s="109"/>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row>
    <row r="77" spans="1:78" ht="15.75" x14ac:dyDescent="0.25">
      <c r="A77" s="218" t="s">
        <v>21</v>
      </c>
      <c r="B77" s="218">
        <v>2.5</v>
      </c>
      <c r="C77" s="385"/>
      <c r="D77" s="386"/>
      <c r="E77" s="386"/>
      <c r="F77" s="387">
        <f>B77*C77</f>
        <v>0</v>
      </c>
      <c r="G77" s="387"/>
      <c r="H77" s="109"/>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row>
    <row r="78" spans="1:78" ht="15.75" x14ac:dyDescent="0.25">
      <c r="A78" s="218" t="s">
        <v>126</v>
      </c>
      <c r="B78" s="218">
        <v>5</v>
      </c>
      <c r="C78" s="388"/>
      <c r="D78" s="389"/>
      <c r="E78" s="390"/>
      <c r="F78" s="387">
        <f t="shared" ref="F78:F84" si="6">B78*C78</f>
        <v>0</v>
      </c>
      <c r="G78" s="387"/>
      <c r="H78" s="109"/>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row>
    <row r="79" spans="1:78" ht="15.75" x14ac:dyDescent="0.25">
      <c r="A79" s="215" t="s">
        <v>22</v>
      </c>
      <c r="B79" s="215">
        <v>1.5</v>
      </c>
      <c r="C79" s="392"/>
      <c r="D79" s="372"/>
      <c r="E79" s="372"/>
      <c r="F79" s="373">
        <f t="shared" si="6"/>
        <v>0</v>
      </c>
      <c r="G79" s="373"/>
      <c r="H79" s="247"/>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row>
    <row r="80" spans="1:78" ht="15.75" x14ac:dyDescent="0.25">
      <c r="A80" s="215" t="s">
        <v>127</v>
      </c>
      <c r="B80" s="215">
        <v>3</v>
      </c>
      <c r="C80" s="382"/>
      <c r="D80" s="383"/>
      <c r="E80" s="384"/>
      <c r="F80" s="373">
        <f t="shared" si="6"/>
        <v>0</v>
      </c>
      <c r="G80" s="373"/>
      <c r="H80" s="109"/>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row>
    <row r="81" spans="1:78" ht="15.75" x14ac:dyDescent="0.25">
      <c r="A81" s="218" t="s">
        <v>23</v>
      </c>
      <c r="B81" s="218">
        <v>1</v>
      </c>
      <c r="C81" s="385"/>
      <c r="D81" s="386"/>
      <c r="E81" s="386"/>
      <c r="F81" s="387">
        <f t="shared" si="6"/>
        <v>0</v>
      </c>
      <c r="G81" s="387"/>
      <c r="H81" s="109"/>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row>
    <row r="82" spans="1:78" ht="15.75" x14ac:dyDescent="0.25">
      <c r="A82" s="218" t="s">
        <v>128</v>
      </c>
      <c r="B82" s="218">
        <v>3</v>
      </c>
      <c r="C82" s="388"/>
      <c r="D82" s="389"/>
      <c r="E82" s="390"/>
      <c r="F82" s="387">
        <f t="shared" si="6"/>
        <v>0</v>
      </c>
      <c r="G82" s="387"/>
      <c r="H82" s="109"/>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row>
    <row r="83" spans="1:78" ht="15.75" x14ac:dyDescent="0.25">
      <c r="A83" s="215" t="s">
        <v>24</v>
      </c>
      <c r="B83" s="215">
        <v>1</v>
      </c>
      <c r="C83" s="371"/>
      <c r="D83" s="372"/>
      <c r="E83" s="372"/>
      <c r="F83" s="373">
        <f t="shared" si="6"/>
        <v>0</v>
      </c>
      <c r="G83" s="373"/>
      <c r="H83" s="109"/>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row>
    <row r="84" spans="1:78" ht="15.75" x14ac:dyDescent="0.25">
      <c r="A84" s="215" t="s">
        <v>129</v>
      </c>
      <c r="B84" s="216">
        <v>3</v>
      </c>
      <c r="C84" s="374"/>
      <c r="D84" s="375"/>
      <c r="E84" s="376"/>
      <c r="F84" s="373">
        <f t="shared" si="6"/>
        <v>0</v>
      </c>
      <c r="G84" s="373"/>
      <c r="H84" s="109"/>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row>
    <row r="85" spans="1:78" ht="15.75" x14ac:dyDescent="0.25">
      <c r="A85" s="377"/>
      <c r="B85" s="378"/>
      <c r="C85" s="379">
        <f>SUM(C77:C84)</f>
        <v>0</v>
      </c>
      <c r="D85" s="380"/>
      <c r="E85" s="380"/>
      <c r="F85" s="381">
        <f>SUM(F77:F84)</f>
        <v>0</v>
      </c>
      <c r="G85" s="381"/>
      <c r="H85" s="109"/>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row>
    <row r="86" spans="1:78" ht="4.5" customHeight="1" x14ac:dyDescent="0.25">
      <c r="A86" s="233"/>
      <c r="B86" s="234"/>
      <c r="C86" s="235"/>
      <c r="D86" s="234"/>
      <c r="E86" s="234"/>
      <c r="F86" s="236"/>
      <c r="G86" s="236"/>
      <c r="H86" s="109"/>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row>
    <row r="87" spans="1:78" ht="15.75" customHeight="1" x14ac:dyDescent="0.25">
      <c r="A87" s="106" t="s">
        <v>132</v>
      </c>
      <c r="B87" s="67" t="s">
        <v>20</v>
      </c>
      <c r="C87" s="395" t="s">
        <v>135</v>
      </c>
      <c r="D87" s="396"/>
      <c r="E87" s="397"/>
      <c r="F87" s="398" t="s">
        <v>148</v>
      </c>
      <c r="G87" s="398"/>
      <c r="H87" s="109"/>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row>
    <row r="88" spans="1:78" ht="15.75" x14ac:dyDescent="0.25">
      <c r="A88" s="218" t="s">
        <v>21</v>
      </c>
      <c r="B88" s="218">
        <v>2.5</v>
      </c>
      <c r="C88" s="385"/>
      <c r="D88" s="386"/>
      <c r="E88" s="386"/>
      <c r="F88" s="387">
        <f>B88*C88</f>
        <v>0</v>
      </c>
      <c r="G88" s="387"/>
      <c r="H88" s="109"/>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row>
    <row r="89" spans="1:78" ht="15.75" x14ac:dyDescent="0.25">
      <c r="A89" s="218" t="s">
        <v>126</v>
      </c>
      <c r="B89" s="218">
        <v>5</v>
      </c>
      <c r="C89" s="388"/>
      <c r="D89" s="389"/>
      <c r="E89" s="390"/>
      <c r="F89" s="387">
        <f t="shared" ref="F89:F95" si="7">B89*C89</f>
        <v>0</v>
      </c>
      <c r="G89" s="387"/>
      <c r="H89" s="109"/>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row>
    <row r="90" spans="1:78" ht="15.75" x14ac:dyDescent="0.25">
      <c r="A90" s="215" t="s">
        <v>22</v>
      </c>
      <c r="B90" s="215">
        <v>1.5</v>
      </c>
      <c r="C90" s="392"/>
      <c r="D90" s="372"/>
      <c r="E90" s="372"/>
      <c r="F90" s="373">
        <f t="shared" si="7"/>
        <v>0</v>
      </c>
      <c r="G90" s="373"/>
      <c r="H90" s="109"/>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row>
    <row r="91" spans="1:78" ht="15.75" x14ac:dyDescent="0.25">
      <c r="A91" s="215" t="s">
        <v>127</v>
      </c>
      <c r="B91" s="215">
        <v>3</v>
      </c>
      <c r="C91" s="382"/>
      <c r="D91" s="383"/>
      <c r="E91" s="384"/>
      <c r="F91" s="373">
        <f t="shared" si="7"/>
        <v>0</v>
      </c>
      <c r="G91" s="373"/>
      <c r="H91" s="109"/>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row>
    <row r="92" spans="1:78" ht="15.75" x14ac:dyDescent="0.25">
      <c r="A92" s="218" t="s">
        <v>23</v>
      </c>
      <c r="B92" s="218">
        <v>1</v>
      </c>
      <c r="C92" s="385"/>
      <c r="D92" s="386"/>
      <c r="E92" s="386"/>
      <c r="F92" s="387">
        <f t="shared" si="7"/>
        <v>0</v>
      </c>
      <c r="G92" s="387"/>
      <c r="H92" s="109"/>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row>
    <row r="93" spans="1:78" ht="15.75" x14ac:dyDescent="0.25">
      <c r="A93" s="218" t="s">
        <v>128</v>
      </c>
      <c r="B93" s="218">
        <v>3</v>
      </c>
      <c r="C93" s="388"/>
      <c r="D93" s="389"/>
      <c r="E93" s="390"/>
      <c r="F93" s="387">
        <f t="shared" si="7"/>
        <v>0</v>
      </c>
      <c r="G93" s="387"/>
      <c r="H93" s="109"/>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row>
    <row r="94" spans="1:78" ht="15.75" x14ac:dyDescent="0.25">
      <c r="A94" s="215" t="s">
        <v>24</v>
      </c>
      <c r="B94" s="215">
        <v>1</v>
      </c>
      <c r="C94" s="371"/>
      <c r="D94" s="372"/>
      <c r="E94" s="372"/>
      <c r="F94" s="373">
        <f t="shared" si="7"/>
        <v>0</v>
      </c>
      <c r="G94" s="373"/>
      <c r="H94" s="109"/>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row>
    <row r="95" spans="1:78" ht="15.75" x14ac:dyDescent="0.25">
      <c r="A95" s="215" t="s">
        <v>129</v>
      </c>
      <c r="B95" s="216">
        <v>3</v>
      </c>
      <c r="C95" s="374"/>
      <c r="D95" s="375"/>
      <c r="E95" s="376"/>
      <c r="F95" s="373">
        <f t="shared" si="7"/>
        <v>0</v>
      </c>
      <c r="G95" s="373"/>
      <c r="H95" s="109"/>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row>
    <row r="96" spans="1:78" ht="15.75" x14ac:dyDescent="0.25">
      <c r="A96" s="408"/>
      <c r="B96" s="409"/>
      <c r="C96" s="410">
        <f>SUM(C88:C95)</f>
        <v>0</v>
      </c>
      <c r="D96" s="411"/>
      <c r="E96" s="411"/>
      <c r="F96" s="412">
        <f>SUM(F88:F95)</f>
        <v>0</v>
      </c>
      <c r="G96" s="412"/>
      <c r="H96" s="109"/>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row>
    <row r="97" spans="1:78" ht="15.75" customHeight="1" x14ac:dyDescent="0.25">
      <c r="A97" s="106" t="s">
        <v>133</v>
      </c>
      <c r="B97" s="67" t="s">
        <v>20</v>
      </c>
      <c r="C97" s="395" t="s">
        <v>135</v>
      </c>
      <c r="D97" s="396"/>
      <c r="E97" s="397"/>
      <c r="F97" s="398" t="s">
        <v>148</v>
      </c>
      <c r="G97" s="398"/>
      <c r="H97" s="109"/>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row>
    <row r="98" spans="1:78" ht="15.75" x14ac:dyDescent="0.25">
      <c r="A98" s="218" t="s">
        <v>21</v>
      </c>
      <c r="B98" s="218">
        <v>2.5</v>
      </c>
      <c r="C98" s="385"/>
      <c r="D98" s="386"/>
      <c r="E98" s="386"/>
      <c r="F98" s="387">
        <f>B98*C98</f>
        <v>0</v>
      </c>
      <c r="G98" s="387"/>
      <c r="H98" s="109"/>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row>
    <row r="99" spans="1:78" ht="15.75" x14ac:dyDescent="0.25">
      <c r="A99" s="218" t="s">
        <v>126</v>
      </c>
      <c r="B99" s="218">
        <v>5</v>
      </c>
      <c r="C99" s="388"/>
      <c r="D99" s="389"/>
      <c r="E99" s="390"/>
      <c r="F99" s="387">
        <f t="shared" ref="F99:F105" si="8">B99*C99</f>
        <v>0</v>
      </c>
      <c r="G99" s="387"/>
      <c r="H99" s="109"/>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row>
    <row r="100" spans="1:78" ht="15.75" x14ac:dyDescent="0.25">
      <c r="A100" s="215" t="s">
        <v>22</v>
      </c>
      <c r="B100" s="215">
        <v>1.5</v>
      </c>
      <c r="C100" s="392"/>
      <c r="D100" s="372"/>
      <c r="E100" s="372"/>
      <c r="F100" s="373">
        <f t="shared" si="8"/>
        <v>0</v>
      </c>
      <c r="G100" s="373"/>
      <c r="H100" s="109"/>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row>
    <row r="101" spans="1:78" ht="15.75" x14ac:dyDescent="0.25">
      <c r="A101" s="215" t="s">
        <v>127</v>
      </c>
      <c r="B101" s="215">
        <v>3</v>
      </c>
      <c r="C101" s="382"/>
      <c r="D101" s="383"/>
      <c r="E101" s="384"/>
      <c r="F101" s="373">
        <f t="shared" si="8"/>
        <v>0</v>
      </c>
      <c r="G101" s="373"/>
      <c r="H101" s="109"/>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row>
    <row r="102" spans="1:78" ht="15.75" x14ac:dyDescent="0.25">
      <c r="A102" s="218" t="s">
        <v>23</v>
      </c>
      <c r="B102" s="218">
        <v>1</v>
      </c>
      <c r="C102" s="385"/>
      <c r="D102" s="386"/>
      <c r="E102" s="386"/>
      <c r="F102" s="387">
        <f t="shared" si="8"/>
        <v>0</v>
      </c>
      <c r="G102" s="387"/>
      <c r="H102" s="109"/>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row>
    <row r="103" spans="1:78" ht="15.75" x14ac:dyDescent="0.25">
      <c r="A103" s="218" t="s">
        <v>128</v>
      </c>
      <c r="B103" s="218">
        <v>3</v>
      </c>
      <c r="C103" s="388"/>
      <c r="D103" s="389"/>
      <c r="E103" s="390"/>
      <c r="F103" s="387">
        <f t="shared" si="8"/>
        <v>0</v>
      </c>
      <c r="G103" s="387"/>
      <c r="H103" s="109"/>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row>
    <row r="104" spans="1:78" ht="15.75" x14ac:dyDescent="0.25">
      <c r="A104" s="215" t="s">
        <v>24</v>
      </c>
      <c r="B104" s="215">
        <v>1</v>
      </c>
      <c r="C104" s="371"/>
      <c r="D104" s="372"/>
      <c r="E104" s="372"/>
      <c r="F104" s="373">
        <f t="shared" si="8"/>
        <v>0</v>
      </c>
      <c r="G104" s="373"/>
      <c r="H104" s="109"/>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row>
    <row r="105" spans="1:78" ht="15.75" x14ac:dyDescent="0.25">
      <c r="A105" s="215" t="s">
        <v>129</v>
      </c>
      <c r="B105" s="216">
        <v>3</v>
      </c>
      <c r="C105" s="374"/>
      <c r="D105" s="375"/>
      <c r="E105" s="376"/>
      <c r="F105" s="373">
        <f t="shared" si="8"/>
        <v>0</v>
      </c>
      <c r="G105" s="373"/>
      <c r="H105" s="109"/>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row>
    <row r="106" spans="1:78" ht="15.75" x14ac:dyDescent="0.25">
      <c r="A106" s="377"/>
      <c r="B106" s="378"/>
      <c r="C106" s="379">
        <f>SUM(C98:C105)</f>
        <v>0</v>
      </c>
      <c r="D106" s="380"/>
      <c r="E106" s="380"/>
      <c r="F106" s="381">
        <f>SUM(F98:F105)</f>
        <v>0</v>
      </c>
      <c r="G106" s="381"/>
      <c r="H106" s="109"/>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row>
    <row r="107" spans="1:78" ht="15.75" x14ac:dyDescent="0.25">
      <c r="A107" s="233"/>
      <c r="B107" s="234"/>
      <c r="C107" s="235"/>
      <c r="D107" s="234"/>
      <c r="E107" s="234"/>
      <c r="F107" s="236"/>
      <c r="G107" s="236"/>
      <c r="H107" s="109"/>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row>
    <row r="108" spans="1:78" ht="15.75" customHeight="1" x14ac:dyDescent="0.25">
      <c r="A108" s="106" t="s">
        <v>134</v>
      </c>
      <c r="B108" s="67" t="s">
        <v>20</v>
      </c>
      <c r="C108" s="395" t="s">
        <v>135</v>
      </c>
      <c r="D108" s="396"/>
      <c r="E108" s="397"/>
      <c r="F108" s="398" t="s">
        <v>148</v>
      </c>
      <c r="G108" s="398"/>
      <c r="H108" s="109"/>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row>
    <row r="109" spans="1:78" ht="15.75" x14ac:dyDescent="0.25">
      <c r="A109" s="69" t="s">
        <v>21</v>
      </c>
      <c r="B109" s="69">
        <v>2.5</v>
      </c>
      <c r="C109" s="385"/>
      <c r="D109" s="386"/>
      <c r="E109" s="386"/>
      <c r="F109" s="391">
        <f>B109*C109</f>
        <v>0</v>
      </c>
      <c r="G109" s="391"/>
      <c r="H109" s="109"/>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row>
    <row r="110" spans="1:78" ht="15.75" x14ac:dyDescent="0.25">
      <c r="A110" s="218" t="s">
        <v>126</v>
      </c>
      <c r="B110" s="218">
        <v>5</v>
      </c>
      <c r="C110" s="388"/>
      <c r="D110" s="389"/>
      <c r="E110" s="390"/>
      <c r="F110" s="387">
        <f t="shared" ref="F110:F116" si="9">B110*C110</f>
        <v>0</v>
      </c>
      <c r="G110" s="387"/>
      <c r="H110" s="109"/>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row>
    <row r="111" spans="1:78" ht="15.75" x14ac:dyDescent="0.25">
      <c r="A111" s="215" t="s">
        <v>22</v>
      </c>
      <c r="B111" s="215">
        <v>1.5</v>
      </c>
      <c r="C111" s="392"/>
      <c r="D111" s="372"/>
      <c r="E111" s="372"/>
      <c r="F111" s="373">
        <f t="shared" si="9"/>
        <v>0</v>
      </c>
      <c r="G111" s="373"/>
      <c r="H111" s="109"/>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row>
    <row r="112" spans="1:78" ht="15.75" x14ac:dyDescent="0.25">
      <c r="A112" s="215" t="s">
        <v>127</v>
      </c>
      <c r="B112" s="215">
        <v>3</v>
      </c>
      <c r="C112" s="382"/>
      <c r="D112" s="383"/>
      <c r="E112" s="384"/>
      <c r="F112" s="373">
        <f t="shared" si="9"/>
        <v>0</v>
      </c>
      <c r="G112" s="373"/>
      <c r="H112" s="109"/>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row>
    <row r="113" spans="1:78" ht="15.75" x14ac:dyDescent="0.25">
      <c r="A113" s="218" t="s">
        <v>23</v>
      </c>
      <c r="B113" s="218">
        <v>1</v>
      </c>
      <c r="C113" s="385"/>
      <c r="D113" s="386"/>
      <c r="E113" s="386"/>
      <c r="F113" s="387">
        <f t="shared" si="9"/>
        <v>0</v>
      </c>
      <c r="G113" s="387"/>
      <c r="H113" s="109"/>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row>
    <row r="114" spans="1:78" ht="15.75" x14ac:dyDescent="0.25">
      <c r="A114" s="218" t="s">
        <v>128</v>
      </c>
      <c r="B114" s="218">
        <v>3</v>
      </c>
      <c r="C114" s="388"/>
      <c r="D114" s="389"/>
      <c r="E114" s="390"/>
      <c r="F114" s="387">
        <f t="shared" si="9"/>
        <v>0</v>
      </c>
      <c r="G114" s="387"/>
      <c r="H114" s="109"/>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row>
    <row r="115" spans="1:78" ht="15.75" x14ac:dyDescent="0.25">
      <c r="A115" s="215" t="s">
        <v>24</v>
      </c>
      <c r="B115" s="215">
        <v>1</v>
      </c>
      <c r="C115" s="371"/>
      <c r="D115" s="372"/>
      <c r="E115" s="372"/>
      <c r="F115" s="373">
        <f t="shared" si="9"/>
        <v>0</v>
      </c>
      <c r="G115" s="373"/>
      <c r="H115" s="109"/>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row>
    <row r="116" spans="1:78" ht="15.75" x14ac:dyDescent="0.25">
      <c r="A116" s="215" t="s">
        <v>129</v>
      </c>
      <c r="B116" s="216">
        <v>3</v>
      </c>
      <c r="C116" s="374"/>
      <c r="D116" s="375"/>
      <c r="E116" s="376"/>
      <c r="F116" s="373">
        <f t="shared" si="9"/>
        <v>0</v>
      </c>
      <c r="G116" s="373"/>
      <c r="H116" s="109"/>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row>
    <row r="117" spans="1:78" ht="15.75" x14ac:dyDescent="0.25">
      <c r="A117" s="377"/>
      <c r="B117" s="378"/>
      <c r="C117" s="379">
        <f>SUM(C109:C116)</f>
        <v>0</v>
      </c>
      <c r="D117" s="380"/>
      <c r="E117" s="380"/>
      <c r="F117" s="381">
        <f>SUM(F109:F116)</f>
        <v>0</v>
      </c>
      <c r="G117" s="381"/>
      <c r="H117" s="109"/>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row>
    <row r="118" spans="1:78" x14ac:dyDescent="0.25">
      <c r="A118" s="109"/>
      <c r="B118" s="109"/>
      <c r="C118" s="109"/>
      <c r="D118" s="109"/>
      <c r="E118" s="109"/>
      <c r="F118" s="109"/>
      <c r="G118" s="109"/>
      <c r="H118" s="109"/>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row>
    <row r="119" spans="1:78" ht="30.75" customHeight="1" x14ac:dyDescent="0.25">
      <c r="A119" s="401" t="s">
        <v>44</v>
      </c>
      <c r="B119" s="401"/>
      <c r="C119" s="401"/>
      <c r="D119" s="401"/>
      <c r="E119" s="401"/>
      <c r="F119" s="401"/>
      <c r="G119" s="401"/>
      <c r="H119" s="246"/>
      <c r="I119" s="76"/>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row>
    <row r="120" spans="1:78" x14ac:dyDescent="0.25">
      <c r="A120" s="109"/>
      <c r="B120" s="109"/>
      <c r="C120" s="109"/>
      <c r="D120" s="109"/>
      <c r="E120" s="109"/>
      <c r="F120" s="109"/>
      <c r="G120" s="109"/>
      <c r="H120" s="109"/>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row>
    <row r="121" spans="1:78" x14ac:dyDescent="0.2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row>
    <row r="122" spans="1:78" x14ac:dyDescent="0.2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row>
    <row r="123" spans="1:78" x14ac:dyDescent="0.2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row>
    <row r="124" spans="1:78"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row>
    <row r="125" spans="1:78" x14ac:dyDescent="0.2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row>
    <row r="126" spans="1:78" x14ac:dyDescent="0.2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row>
    <row r="127" spans="1:78" x14ac:dyDescent="0.2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row>
    <row r="128" spans="1:78" x14ac:dyDescent="0.2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row>
    <row r="129" spans="1:78" x14ac:dyDescent="0.2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row>
    <row r="130" spans="1:78" x14ac:dyDescent="0.2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row>
    <row r="131" spans="1:78" x14ac:dyDescent="0.2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row>
    <row r="132" spans="1:78" x14ac:dyDescent="0.2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row>
    <row r="133" spans="1:78" x14ac:dyDescent="0.2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row>
    <row r="134" spans="1:78" x14ac:dyDescent="0.2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row>
    <row r="135" spans="1:78" x14ac:dyDescent="0.2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row>
    <row r="136" spans="1:78" x14ac:dyDescent="0.2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row>
    <row r="137" spans="1:78" x14ac:dyDescent="0.2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row>
    <row r="138" spans="1:78" x14ac:dyDescent="0.2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row>
    <row r="139" spans="1:78" x14ac:dyDescent="0.2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c r="BS139" s="73"/>
      <c r="BT139" s="73"/>
      <c r="BU139" s="73"/>
      <c r="BV139" s="73"/>
      <c r="BW139" s="73"/>
      <c r="BX139" s="73"/>
      <c r="BY139" s="73"/>
      <c r="BZ139" s="73"/>
    </row>
    <row r="140" spans="1:78" x14ac:dyDescent="0.2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row>
    <row r="141" spans="1:78" x14ac:dyDescent="0.2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3"/>
      <c r="BO141" s="73"/>
      <c r="BP141" s="73"/>
      <c r="BQ141" s="73"/>
      <c r="BR141" s="73"/>
      <c r="BS141" s="73"/>
      <c r="BT141" s="73"/>
      <c r="BU141" s="73"/>
      <c r="BV141" s="73"/>
      <c r="BW141" s="73"/>
      <c r="BX141" s="73"/>
      <c r="BY141" s="73"/>
      <c r="BZ141" s="73"/>
    </row>
    <row r="142" spans="1:78" x14ac:dyDescent="0.2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c r="AY142" s="73"/>
      <c r="AZ142" s="73"/>
      <c r="BA142" s="73"/>
      <c r="BB142" s="73"/>
      <c r="BC142" s="73"/>
      <c r="BD142" s="73"/>
      <c r="BE142" s="73"/>
      <c r="BF142" s="73"/>
      <c r="BG142" s="73"/>
      <c r="BH142" s="73"/>
      <c r="BI142" s="73"/>
      <c r="BJ142" s="73"/>
      <c r="BK142" s="73"/>
      <c r="BL142" s="73"/>
      <c r="BM142" s="73"/>
      <c r="BN142" s="73"/>
      <c r="BO142" s="73"/>
      <c r="BP142" s="73"/>
      <c r="BQ142" s="73"/>
      <c r="BR142" s="73"/>
      <c r="BS142" s="73"/>
      <c r="BT142" s="73"/>
      <c r="BU142" s="73"/>
      <c r="BV142" s="73"/>
      <c r="BW142" s="73"/>
      <c r="BX142" s="73"/>
      <c r="BY142" s="73"/>
      <c r="BZ142" s="73"/>
    </row>
    <row r="143" spans="1:78" x14ac:dyDescent="0.2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c r="AY143" s="73"/>
      <c r="AZ143" s="73"/>
      <c r="BA143" s="73"/>
      <c r="BB143" s="73"/>
      <c r="BC143" s="73"/>
      <c r="BD143" s="73"/>
      <c r="BE143" s="73"/>
      <c r="BF143" s="73"/>
      <c r="BG143" s="73"/>
      <c r="BH143" s="73"/>
      <c r="BI143" s="73"/>
      <c r="BJ143" s="73"/>
      <c r="BK143" s="73"/>
      <c r="BL143" s="73"/>
      <c r="BM143" s="73"/>
      <c r="BN143" s="73"/>
      <c r="BO143" s="73"/>
      <c r="BP143" s="73"/>
      <c r="BQ143" s="73"/>
      <c r="BR143" s="73"/>
      <c r="BS143" s="73"/>
      <c r="BT143" s="73"/>
      <c r="BU143" s="73"/>
      <c r="BV143" s="73"/>
      <c r="BW143" s="73"/>
      <c r="BX143" s="73"/>
      <c r="BY143" s="73"/>
      <c r="BZ143" s="73"/>
    </row>
    <row r="144" spans="1:78" x14ac:dyDescent="0.2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c r="AY144" s="73"/>
      <c r="AZ144" s="73"/>
      <c r="BA144" s="73"/>
      <c r="BB144" s="73"/>
      <c r="BC144" s="73"/>
      <c r="BD144" s="73"/>
      <c r="BE144" s="73"/>
      <c r="BF144" s="73"/>
      <c r="BG144" s="73"/>
      <c r="BH144" s="73"/>
      <c r="BI144" s="73"/>
      <c r="BJ144" s="73"/>
      <c r="BK144" s="73"/>
      <c r="BL144" s="73"/>
      <c r="BM144" s="73"/>
      <c r="BN144" s="73"/>
      <c r="BO144" s="73"/>
      <c r="BP144" s="73"/>
      <c r="BQ144" s="73"/>
      <c r="BR144" s="73"/>
      <c r="BS144" s="73"/>
      <c r="BT144" s="73"/>
      <c r="BU144" s="73"/>
      <c r="BV144" s="73"/>
      <c r="BW144" s="73"/>
      <c r="BX144" s="73"/>
      <c r="BY144" s="73"/>
      <c r="BZ144" s="73"/>
    </row>
    <row r="145" spans="1:78" x14ac:dyDescent="0.2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c r="AY145" s="73"/>
      <c r="AZ145" s="73"/>
      <c r="BA145" s="73"/>
      <c r="BB145" s="73"/>
      <c r="BC145" s="73"/>
      <c r="BD145" s="73"/>
      <c r="BE145" s="73"/>
      <c r="BF145" s="73"/>
      <c r="BG145" s="73"/>
      <c r="BH145" s="73"/>
      <c r="BI145" s="73"/>
      <c r="BJ145" s="73"/>
      <c r="BK145" s="73"/>
      <c r="BL145" s="73"/>
      <c r="BM145" s="73"/>
      <c r="BN145" s="73"/>
      <c r="BO145" s="73"/>
      <c r="BP145" s="73"/>
      <c r="BQ145" s="73"/>
      <c r="BR145" s="73"/>
      <c r="BS145" s="73"/>
      <c r="BT145" s="73"/>
      <c r="BU145" s="73"/>
      <c r="BV145" s="73"/>
      <c r="BW145" s="73"/>
      <c r="BX145" s="73"/>
      <c r="BY145" s="73"/>
      <c r="BZ145" s="73"/>
    </row>
    <row r="146" spans="1:78" x14ac:dyDescent="0.2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73"/>
      <c r="BI146" s="73"/>
      <c r="BJ146" s="73"/>
      <c r="BK146" s="73"/>
      <c r="BL146" s="73"/>
      <c r="BM146" s="73"/>
      <c r="BN146" s="73"/>
      <c r="BO146" s="73"/>
      <c r="BP146" s="73"/>
      <c r="BQ146" s="73"/>
      <c r="BR146" s="73"/>
      <c r="BS146" s="73"/>
      <c r="BT146" s="73"/>
      <c r="BU146" s="73"/>
      <c r="BV146" s="73"/>
      <c r="BW146" s="73"/>
      <c r="BX146" s="73"/>
      <c r="BY146" s="73"/>
      <c r="BZ146" s="73"/>
    </row>
    <row r="147" spans="1:78" x14ac:dyDescent="0.2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c r="BS147" s="73"/>
      <c r="BT147" s="73"/>
      <c r="BU147" s="73"/>
      <c r="BV147" s="73"/>
      <c r="BW147" s="73"/>
      <c r="BX147" s="73"/>
      <c r="BY147" s="73"/>
      <c r="BZ147" s="73"/>
    </row>
    <row r="148" spans="1:78" x14ac:dyDescent="0.2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c r="BS148" s="73"/>
      <c r="BT148" s="73"/>
      <c r="BU148" s="73"/>
      <c r="BV148" s="73"/>
      <c r="BW148" s="73"/>
      <c r="BX148" s="73"/>
      <c r="BY148" s="73"/>
      <c r="BZ148" s="73"/>
    </row>
    <row r="149" spans="1:78" x14ac:dyDescent="0.2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c r="BA149" s="73"/>
      <c r="BB149" s="73"/>
      <c r="BC149" s="73"/>
      <c r="BD149" s="73"/>
      <c r="BE149" s="73"/>
      <c r="BF149" s="73"/>
      <c r="BG149" s="73"/>
      <c r="BH149" s="73"/>
      <c r="BI149" s="73"/>
      <c r="BJ149" s="73"/>
      <c r="BK149" s="73"/>
      <c r="BL149" s="73"/>
      <c r="BM149" s="73"/>
      <c r="BN149" s="73"/>
      <c r="BO149" s="73"/>
      <c r="BP149" s="73"/>
      <c r="BQ149" s="73"/>
      <c r="BR149" s="73"/>
      <c r="BS149" s="73"/>
      <c r="BT149" s="73"/>
      <c r="BU149" s="73"/>
      <c r="BV149" s="73"/>
      <c r="BW149" s="73"/>
      <c r="BX149" s="73"/>
      <c r="BY149" s="73"/>
      <c r="BZ149" s="73"/>
    </row>
    <row r="150" spans="1:78" x14ac:dyDescent="0.2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c r="AY150" s="73"/>
      <c r="AZ150" s="73"/>
      <c r="BA150" s="73"/>
      <c r="BB150" s="73"/>
      <c r="BC150" s="73"/>
      <c r="BD150" s="73"/>
      <c r="BE150" s="73"/>
      <c r="BF150" s="73"/>
      <c r="BG150" s="73"/>
      <c r="BH150" s="73"/>
      <c r="BI150" s="73"/>
      <c r="BJ150" s="73"/>
      <c r="BK150" s="73"/>
      <c r="BL150" s="73"/>
      <c r="BM150" s="73"/>
      <c r="BN150" s="73"/>
      <c r="BO150" s="73"/>
      <c r="BP150" s="73"/>
      <c r="BQ150" s="73"/>
      <c r="BR150" s="73"/>
      <c r="BS150" s="73"/>
      <c r="BT150" s="73"/>
      <c r="BU150" s="73"/>
      <c r="BV150" s="73"/>
      <c r="BW150" s="73"/>
      <c r="BX150" s="73"/>
      <c r="BY150" s="73"/>
      <c r="BZ150" s="73"/>
    </row>
    <row r="151" spans="1:78" x14ac:dyDescent="0.2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c r="AY151" s="73"/>
      <c r="AZ151" s="73"/>
      <c r="BA151" s="73"/>
      <c r="BB151" s="73"/>
      <c r="BC151" s="73"/>
      <c r="BD151" s="73"/>
      <c r="BE151" s="73"/>
      <c r="BF151" s="73"/>
      <c r="BG151" s="73"/>
      <c r="BH151" s="73"/>
      <c r="BI151" s="73"/>
      <c r="BJ151" s="73"/>
      <c r="BK151" s="73"/>
      <c r="BL151" s="73"/>
      <c r="BM151" s="73"/>
      <c r="BN151" s="73"/>
      <c r="BO151" s="73"/>
      <c r="BP151" s="73"/>
      <c r="BQ151" s="73"/>
      <c r="BR151" s="73"/>
      <c r="BS151" s="73"/>
      <c r="BT151" s="73"/>
      <c r="BU151" s="73"/>
      <c r="BV151" s="73"/>
      <c r="BW151" s="73"/>
      <c r="BX151" s="73"/>
      <c r="BY151" s="73"/>
      <c r="BZ151" s="73"/>
    </row>
    <row r="152" spans="1:78" x14ac:dyDescent="0.2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c r="BB152" s="73"/>
      <c r="BC152" s="73"/>
      <c r="BD152" s="73"/>
      <c r="BE152" s="73"/>
      <c r="BF152" s="73"/>
      <c r="BG152" s="73"/>
      <c r="BH152" s="73"/>
      <c r="BI152" s="73"/>
      <c r="BJ152" s="73"/>
      <c r="BK152" s="73"/>
      <c r="BL152" s="73"/>
      <c r="BM152" s="73"/>
      <c r="BN152" s="73"/>
      <c r="BO152" s="73"/>
      <c r="BP152" s="73"/>
      <c r="BQ152" s="73"/>
      <c r="BR152" s="73"/>
      <c r="BS152" s="73"/>
      <c r="BT152" s="73"/>
      <c r="BU152" s="73"/>
      <c r="BV152" s="73"/>
      <c r="BW152" s="73"/>
      <c r="BX152" s="73"/>
      <c r="BY152" s="73"/>
      <c r="BZ152" s="73"/>
    </row>
    <row r="153" spans="1:78" x14ac:dyDescent="0.2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c r="BH153" s="73"/>
      <c r="BI153" s="73"/>
      <c r="BJ153" s="73"/>
      <c r="BK153" s="73"/>
      <c r="BL153" s="73"/>
      <c r="BM153" s="73"/>
      <c r="BN153" s="73"/>
      <c r="BO153" s="73"/>
      <c r="BP153" s="73"/>
      <c r="BQ153" s="73"/>
      <c r="BR153" s="73"/>
      <c r="BS153" s="73"/>
      <c r="BT153" s="73"/>
      <c r="BU153" s="73"/>
      <c r="BV153" s="73"/>
      <c r="BW153" s="73"/>
      <c r="BX153" s="73"/>
      <c r="BY153" s="73"/>
      <c r="BZ153" s="73"/>
    </row>
    <row r="154" spans="1:78" x14ac:dyDescent="0.2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row>
    <row r="155" spans="1:78" x14ac:dyDescent="0.2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c r="BS155" s="73"/>
      <c r="BT155" s="73"/>
      <c r="BU155" s="73"/>
      <c r="BV155" s="73"/>
      <c r="BW155" s="73"/>
      <c r="BX155" s="73"/>
      <c r="BY155" s="73"/>
      <c r="BZ155" s="73"/>
    </row>
    <row r="156" spans="1:78" x14ac:dyDescent="0.2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c r="BY156" s="73"/>
      <c r="BZ156" s="73"/>
    </row>
    <row r="157" spans="1:78" x14ac:dyDescent="0.2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c r="BS157" s="73"/>
      <c r="BT157" s="73"/>
      <c r="BU157" s="73"/>
      <c r="BV157" s="73"/>
      <c r="BW157" s="73"/>
      <c r="BX157" s="73"/>
      <c r="BY157" s="73"/>
      <c r="BZ157" s="73"/>
    </row>
    <row r="158" spans="1:78" x14ac:dyDescent="0.2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73"/>
      <c r="BQ158" s="73"/>
      <c r="BR158" s="73"/>
      <c r="BS158" s="73"/>
      <c r="BT158" s="73"/>
      <c r="BU158" s="73"/>
      <c r="BV158" s="73"/>
      <c r="BW158" s="73"/>
      <c r="BX158" s="73"/>
      <c r="BY158" s="73"/>
      <c r="BZ158" s="73"/>
    </row>
    <row r="159" spans="1:78" x14ac:dyDescent="0.2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3"/>
      <c r="BT159" s="73"/>
      <c r="BU159" s="73"/>
      <c r="BV159" s="73"/>
      <c r="BW159" s="73"/>
      <c r="BX159" s="73"/>
      <c r="BY159" s="73"/>
      <c r="BZ159" s="73"/>
    </row>
    <row r="160" spans="1:78" x14ac:dyDescent="0.2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c r="BS160" s="73"/>
      <c r="BT160" s="73"/>
      <c r="BU160" s="73"/>
      <c r="BV160" s="73"/>
      <c r="BW160" s="73"/>
      <c r="BX160" s="73"/>
      <c r="BY160" s="73"/>
      <c r="BZ160" s="73"/>
    </row>
    <row r="161" spans="1:78" x14ac:dyDescent="0.2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row>
    <row r="162" spans="1:78" x14ac:dyDescent="0.2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c r="BS162" s="73"/>
      <c r="BT162" s="73"/>
      <c r="BU162" s="73"/>
      <c r="BV162" s="73"/>
      <c r="BW162" s="73"/>
      <c r="BX162" s="73"/>
      <c r="BY162" s="73"/>
      <c r="BZ162" s="73"/>
    </row>
    <row r="163" spans="1:78" x14ac:dyDescent="0.2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row>
    <row r="164" spans="1:78" x14ac:dyDescent="0.2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c r="BS164" s="73"/>
      <c r="BT164" s="73"/>
      <c r="BU164" s="73"/>
      <c r="BV164" s="73"/>
      <c r="BW164" s="73"/>
      <c r="BX164" s="73"/>
      <c r="BY164" s="73"/>
      <c r="BZ164" s="73"/>
    </row>
    <row r="165" spans="1:78" x14ac:dyDescent="0.2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c r="BS165" s="73"/>
      <c r="BT165" s="73"/>
      <c r="BU165" s="73"/>
      <c r="BV165" s="73"/>
      <c r="BW165" s="73"/>
      <c r="BX165" s="73"/>
      <c r="BY165" s="73"/>
      <c r="BZ165" s="73"/>
    </row>
    <row r="166" spans="1:78" x14ac:dyDescent="0.2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73"/>
    </row>
    <row r="167" spans="1:78" x14ac:dyDescent="0.2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73"/>
      <c r="BG167" s="73"/>
      <c r="BH167" s="73"/>
      <c r="BI167" s="73"/>
      <c r="BJ167" s="73"/>
      <c r="BK167" s="73"/>
      <c r="BL167" s="73"/>
      <c r="BM167" s="73"/>
      <c r="BN167" s="73"/>
      <c r="BO167" s="73"/>
      <c r="BP167" s="73"/>
      <c r="BQ167" s="73"/>
      <c r="BR167" s="73"/>
      <c r="BS167" s="73"/>
      <c r="BT167" s="73"/>
      <c r="BU167" s="73"/>
      <c r="BV167" s="73"/>
      <c r="BW167" s="73"/>
      <c r="BX167" s="73"/>
      <c r="BY167" s="73"/>
      <c r="BZ167" s="73"/>
    </row>
    <row r="168" spans="1:78" x14ac:dyDescent="0.2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c r="BS168" s="73"/>
      <c r="BT168" s="73"/>
      <c r="BU168" s="73"/>
      <c r="BV168" s="73"/>
      <c r="BW168" s="73"/>
      <c r="BX168" s="73"/>
      <c r="BY168" s="73"/>
      <c r="BZ168" s="73"/>
    </row>
    <row r="169" spans="1:78" x14ac:dyDescent="0.2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c r="BS169" s="73"/>
      <c r="BT169" s="73"/>
      <c r="BU169" s="73"/>
      <c r="BV169" s="73"/>
      <c r="BW169" s="73"/>
      <c r="BX169" s="73"/>
      <c r="BY169" s="73"/>
      <c r="BZ169" s="73"/>
    </row>
    <row r="170" spans="1:78" x14ac:dyDescent="0.2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row>
    <row r="171" spans="1:78" x14ac:dyDescent="0.2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row>
    <row r="172" spans="1:78" x14ac:dyDescent="0.2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row>
    <row r="173" spans="1:78" x14ac:dyDescent="0.2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row>
    <row r="174" spans="1:78" x14ac:dyDescent="0.2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row>
    <row r="175" spans="1:78" x14ac:dyDescent="0.2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row>
    <row r="176" spans="1:78" x14ac:dyDescent="0.2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row>
    <row r="177" spans="1:78" x14ac:dyDescent="0.2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row>
    <row r="178" spans="1:78" x14ac:dyDescent="0.2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row>
    <row r="179" spans="1:78" x14ac:dyDescent="0.2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c r="BS179" s="73"/>
      <c r="BT179" s="73"/>
      <c r="BU179" s="73"/>
      <c r="BV179" s="73"/>
      <c r="BW179" s="73"/>
      <c r="BX179" s="73"/>
      <c r="BY179" s="73"/>
      <c r="BZ179" s="73"/>
    </row>
    <row r="180" spans="1:78" x14ac:dyDescent="0.2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c r="BS180" s="73"/>
      <c r="BT180" s="73"/>
      <c r="BU180" s="73"/>
      <c r="BV180" s="73"/>
      <c r="BW180" s="73"/>
      <c r="BX180" s="73"/>
      <c r="BY180" s="73"/>
      <c r="BZ180" s="73"/>
    </row>
    <row r="181" spans="1:78" x14ac:dyDescent="0.2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row>
    <row r="182" spans="1:78" x14ac:dyDescent="0.2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c r="AY182" s="73"/>
      <c r="AZ182" s="73"/>
      <c r="BA182" s="73"/>
      <c r="BB182" s="73"/>
      <c r="BC182" s="73"/>
      <c r="BD182" s="73"/>
      <c r="BE182" s="73"/>
      <c r="BF182" s="73"/>
      <c r="BG182" s="73"/>
      <c r="BH182" s="73"/>
      <c r="BI182" s="73"/>
      <c r="BJ182" s="73"/>
      <c r="BK182" s="73"/>
      <c r="BL182" s="73"/>
      <c r="BM182" s="73"/>
      <c r="BN182" s="73"/>
      <c r="BO182" s="73"/>
      <c r="BP182" s="73"/>
      <c r="BQ182" s="73"/>
      <c r="BR182" s="73"/>
      <c r="BS182" s="73"/>
      <c r="BT182" s="73"/>
      <c r="BU182" s="73"/>
      <c r="BV182" s="73"/>
      <c r="BW182" s="73"/>
      <c r="BX182" s="73"/>
      <c r="BY182" s="73"/>
      <c r="BZ182" s="73"/>
    </row>
    <row r="183" spans="1:78" x14ac:dyDescent="0.2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c r="AY183" s="73"/>
      <c r="AZ183" s="73"/>
      <c r="BA183" s="73"/>
      <c r="BB183" s="73"/>
      <c r="BC183" s="73"/>
      <c r="BD183" s="73"/>
      <c r="BE183" s="73"/>
      <c r="BF183" s="73"/>
      <c r="BG183" s="73"/>
      <c r="BH183" s="73"/>
      <c r="BI183" s="73"/>
      <c r="BJ183" s="73"/>
      <c r="BK183" s="73"/>
      <c r="BL183" s="73"/>
      <c r="BM183" s="73"/>
      <c r="BN183" s="73"/>
      <c r="BO183" s="73"/>
      <c r="BP183" s="73"/>
      <c r="BQ183" s="73"/>
      <c r="BR183" s="73"/>
      <c r="BS183" s="73"/>
      <c r="BT183" s="73"/>
      <c r="BU183" s="73"/>
      <c r="BV183" s="73"/>
      <c r="BW183" s="73"/>
      <c r="BX183" s="73"/>
      <c r="BY183" s="73"/>
      <c r="BZ183" s="73"/>
    </row>
    <row r="184" spans="1:78" x14ac:dyDescent="0.2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c r="AY184" s="73"/>
      <c r="AZ184" s="73"/>
      <c r="BA184" s="73"/>
      <c r="BB184" s="73"/>
      <c r="BC184" s="73"/>
      <c r="BD184" s="73"/>
      <c r="BE184" s="73"/>
      <c r="BF184" s="73"/>
      <c r="BG184" s="73"/>
      <c r="BH184" s="73"/>
      <c r="BI184" s="73"/>
      <c r="BJ184" s="73"/>
      <c r="BK184" s="73"/>
      <c r="BL184" s="73"/>
      <c r="BM184" s="73"/>
      <c r="BN184" s="73"/>
      <c r="BO184" s="73"/>
      <c r="BP184" s="73"/>
      <c r="BQ184" s="73"/>
      <c r="BR184" s="73"/>
      <c r="BS184" s="73"/>
      <c r="BT184" s="73"/>
      <c r="BU184" s="73"/>
      <c r="BV184" s="73"/>
      <c r="BW184" s="73"/>
      <c r="BX184" s="73"/>
      <c r="BY184" s="73"/>
      <c r="BZ184" s="73"/>
    </row>
    <row r="185" spans="1:78" x14ac:dyDescent="0.2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c r="AY185" s="73"/>
      <c r="AZ185" s="73"/>
      <c r="BA185" s="73"/>
      <c r="BB185" s="73"/>
      <c r="BC185" s="73"/>
      <c r="BD185" s="73"/>
      <c r="BE185" s="73"/>
      <c r="BF185" s="73"/>
      <c r="BG185" s="73"/>
      <c r="BH185" s="73"/>
      <c r="BI185" s="73"/>
      <c r="BJ185" s="73"/>
      <c r="BK185" s="73"/>
      <c r="BL185" s="73"/>
      <c r="BM185" s="73"/>
      <c r="BN185" s="73"/>
      <c r="BO185" s="73"/>
      <c r="BP185" s="73"/>
      <c r="BQ185" s="73"/>
      <c r="BR185" s="73"/>
      <c r="BS185" s="73"/>
      <c r="BT185" s="73"/>
      <c r="BU185" s="73"/>
      <c r="BV185" s="73"/>
      <c r="BW185" s="73"/>
      <c r="BX185" s="73"/>
      <c r="BY185" s="73"/>
      <c r="BZ185" s="73"/>
    </row>
    <row r="186" spans="1:78" x14ac:dyDescent="0.2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c r="AY186" s="73"/>
      <c r="AZ186" s="73"/>
      <c r="BA186" s="73"/>
      <c r="BB186" s="73"/>
      <c r="BC186" s="73"/>
      <c r="BD186" s="73"/>
      <c r="BE186" s="73"/>
      <c r="BF186" s="73"/>
      <c r="BG186" s="73"/>
      <c r="BH186" s="73"/>
      <c r="BI186" s="73"/>
      <c r="BJ186" s="73"/>
      <c r="BK186" s="73"/>
      <c r="BL186" s="73"/>
      <c r="BM186" s="73"/>
      <c r="BN186" s="73"/>
      <c r="BO186" s="73"/>
      <c r="BP186" s="73"/>
      <c r="BQ186" s="73"/>
      <c r="BR186" s="73"/>
      <c r="BS186" s="73"/>
      <c r="BT186" s="73"/>
      <c r="BU186" s="73"/>
      <c r="BV186" s="73"/>
      <c r="BW186" s="73"/>
      <c r="BX186" s="73"/>
      <c r="BY186" s="73"/>
      <c r="BZ186" s="73"/>
    </row>
    <row r="187" spans="1:78" x14ac:dyDescent="0.2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c r="AY187" s="73"/>
      <c r="AZ187" s="73"/>
      <c r="BA187" s="73"/>
      <c r="BB187" s="73"/>
      <c r="BC187" s="73"/>
      <c r="BD187" s="73"/>
      <c r="BE187" s="73"/>
      <c r="BF187" s="73"/>
      <c r="BG187" s="73"/>
      <c r="BH187" s="73"/>
      <c r="BI187" s="73"/>
      <c r="BJ187" s="73"/>
      <c r="BK187" s="73"/>
      <c r="BL187" s="73"/>
      <c r="BM187" s="73"/>
      <c r="BN187" s="73"/>
      <c r="BO187" s="73"/>
      <c r="BP187" s="73"/>
      <c r="BQ187" s="73"/>
      <c r="BR187" s="73"/>
      <c r="BS187" s="73"/>
      <c r="BT187" s="73"/>
      <c r="BU187" s="73"/>
      <c r="BV187" s="73"/>
      <c r="BW187" s="73"/>
      <c r="BX187" s="73"/>
      <c r="BY187" s="73"/>
      <c r="BZ187" s="73"/>
    </row>
    <row r="188" spans="1:78" x14ac:dyDescent="0.2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73"/>
      <c r="BG188" s="73"/>
      <c r="BH188" s="73"/>
      <c r="BI188" s="73"/>
      <c r="BJ188" s="73"/>
      <c r="BK188" s="73"/>
      <c r="BL188" s="73"/>
      <c r="BM188" s="73"/>
      <c r="BN188" s="73"/>
      <c r="BO188" s="73"/>
      <c r="BP188" s="73"/>
      <c r="BQ188" s="73"/>
      <c r="BR188" s="73"/>
      <c r="BS188" s="73"/>
      <c r="BT188" s="73"/>
      <c r="BU188" s="73"/>
      <c r="BV188" s="73"/>
      <c r="BW188" s="73"/>
      <c r="BX188" s="73"/>
      <c r="BY188" s="73"/>
      <c r="BZ188" s="73"/>
    </row>
    <row r="189" spans="1:78" x14ac:dyDescent="0.2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73"/>
      <c r="AV189" s="73"/>
      <c r="AW189" s="73"/>
      <c r="AX189" s="73"/>
      <c r="AY189" s="73"/>
      <c r="AZ189" s="73"/>
      <c r="BA189" s="73"/>
      <c r="BB189" s="73"/>
      <c r="BC189" s="73"/>
      <c r="BD189" s="73"/>
      <c r="BE189" s="73"/>
      <c r="BF189" s="73"/>
      <c r="BG189" s="73"/>
      <c r="BH189" s="73"/>
      <c r="BI189" s="73"/>
      <c r="BJ189" s="73"/>
      <c r="BK189" s="73"/>
      <c r="BL189" s="73"/>
      <c r="BM189" s="73"/>
      <c r="BN189" s="73"/>
      <c r="BO189" s="73"/>
      <c r="BP189" s="73"/>
      <c r="BQ189" s="73"/>
      <c r="BR189" s="73"/>
      <c r="BS189" s="73"/>
      <c r="BT189" s="73"/>
      <c r="BU189" s="73"/>
      <c r="BV189" s="73"/>
      <c r="BW189" s="73"/>
      <c r="BX189" s="73"/>
      <c r="BY189" s="73"/>
      <c r="BZ189" s="73"/>
    </row>
    <row r="190" spans="1:78" x14ac:dyDescent="0.2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73"/>
      <c r="BG190" s="73"/>
      <c r="BH190" s="73"/>
      <c r="BI190" s="73"/>
      <c r="BJ190" s="73"/>
      <c r="BK190" s="73"/>
      <c r="BL190" s="73"/>
      <c r="BM190" s="73"/>
      <c r="BN190" s="73"/>
      <c r="BO190" s="73"/>
      <c r="BP190" s="73"/>
      <c r="BQ190" s="73"/>
      <c r="BR190" s="73"/>
      <c r="BS190" s="73"/>
      <c r="BT190" s="73"/>
      <c r="BU190" s="73"/>
      <c r="BV190" s="73"/>
      <c r="BW190" s="73"/>
      <c r="BX190" s="73"/>
      <c r="BY190" s="73"/>
      <c r="BZ190" s="73"/>
    </row>
    <row r="191" spans="1:78" x14ac:dyDescent="0.2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c r="AY191" s="73"/>
      <c r="AZ191" s="73"/>
      <c r="BA191" s="73"/>
      <c r="BB191" s="73"/>
      <c r="BC191" s="73"/>
      <c r="BD191" s="73"/>
      <c r="BE191" s="73"/>
      <c r="BF191" s="73"/>
      <c r="BG191" s="73"/>
      <c r="BH191" s="73"/>
      <c r="BI191" s="73"/>
      <c r="BJ191" s="73"/>
      <c r="BK191" s="73"/>
      <c r="BL191" s="73"/>
      <c r="BM191" s="73"/>
      <c r="BN191" s="73"/>
      <c r="BO191" s="73"/>
      <c r="BP191" s="73"/>
      <c r="BQ191" s="73"/>
      <c r="BR191" s="73"/>
      <c r="BS191" s="73"/>
      <c r="BT191" s="73"/>
      <c r="BU191" s="73"/>
      <c r="BV191" s="73"/>
      <c r="BW191" s="73"/>
      <c r="BX191" s="73"/>
      <c r="BY191" s="73"/>
      <c r="BZ191" s="73"/>
    </row>
    <row r="192" spans="1:78" x14ac:dyDescent="0.2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c r="AY192" s="73"/>
      <c r="AZ192" s="73"/>
      <c r="BA192" s="73"/>
      <c r="BB192" s="73"/>
      <c r="BC192" s="73"/>
      <c r="BD192" s="73"/>
      <c r="BE192" s="73"/>
      <c r="BF192" s="73"/>
      <c r="BG192" s="73"/>
      <c r="BH192" s="73"/>
      <c r="BI192" s="73"/>
      <c r="BJ192" s="73"/>
      <c r="BK192" s="73"/>
      <c r="BL192" s="73"/>
      <c r="BM192" s="73"/>
      <c r="BN192" s="73"/>
      <c r="BO192" s="73"/>
      <c r="BP192" s="73"/>
      <c r="BQ192" s="73"/>
      <c r="BR192" s="73"/>
      <c r="BS192" s="73"/>
      <c r="BT192" s="73"/>
      <c r="BU192" s="73"/>
      <c r="BV192" s="73"/>
      <c r="BW192" s="73"/>
      <c r="BX192" s="73"/>
      <c r="BY192" s="73"/>
      <c r="BZ192" s="73"/>
    </row>
    <row r="193" spans="1:78" x14ac:dyDescent="0.2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3"/>
      <c r="BI193" s="73"/>
      <c r="BJ193" s="73"/>
      <c r="BK193" s="73"/>
      <c r="BL193" s="73"/>
      <c r="BM193" s="73"/>
      <c r="BN193" s="73"/>
      <c r="BO193" s="73"/>
      <c r="BP193" s="73"/>
      <c r="BQ193" s="73"/>
      <c r="BR193" s="73"/>
      <c r="BS193" s="73"/>
      <c r="BT193" s="73"/>
      <c r="BU193" s="73"/>
      <c r="BV193" s="73"/>
      <c r="BW193" s="73"/>
      <c r="BX193" s="73"/>
      <c r="BY193" s="73"/>
      <c r="BZ193" s="73"/>
    </row>
    <row r="194" spans="1:78" x14ac:dyDescent="0.2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c r="AY194" s="73"/>
      <c r="AZ194" s="73"/>
      <c r="BA194" s="73"/>
      <c r="BB194" s="73"/>
      <c r="BC194" s="73"/>
      <c r="BD194" s="73"/>
      <c r="BE194" s="73"/>
      <c r="BF194" s="73"/>
      <c r="BG194" s="73"/>
      <c r="BH194" s="73"/>
      <c r="BI194" s="73"/>
      <c r="BJ194" s="73"/>
      <c r="BK194" s="73"/>
      <c r="BL194" s="73"/>
      <c r="BM194" s="73"/>
      <c r="BN194" s="73"/>
      <c r="BO194" s="73"/>
      <c r="BP194" s="73"/>
      <c r="BQ194" s="73"/>
      <c r="BR194" s="73"/>
      <c r="BS194" s="73"/>
      <c r="BT194" s="73"/>
      <c r="BU194" s="73"/>
      <c r="BV194" s="73"/>
      <c r="BW194" s="73"/>
      <c r="BX194" s="73"/>
      <c r="BY194" s="73"/>
      <c r="BZ194" s="73"/>
    </row>
    <row r="195" spans="1:78" x14ac:dyDescent="0.2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c r="AY195" s="73"/>
      <c r="AZ195" s="73"/>
      <c r="BA195" s="73"/>
      <c r="BB195" s="73"/>
      <c r="BC195" s="73"/>
      <c r="BD195" s="73"/>
      <c r="BE195" s="73"/>
      <c r="BF195" s="73"/>
      <c r="BG195" s="73"/>
      <c r="BH195" s="73"/>
      <c r="BI195" s="73"/>
      <c r="BJ195" s="73"/>
      <c r="BK195" s="73"/>
      <c r="BL195" s="73"/>
      <c r="BM195" s="73"/>
      <c r="BN195" s="73"/>
      <c r="BO195" s="73"/>
      <c r="BP195" s="73"/>
      <c r="BQ195" s="73"/>
      <c r="BR195" s="73"/>
      <c r="BS195" s="73"/>
      <c r="BT195" s="73"/>
      <c r="BU195" s="73"/>
      <c r="BV195" s="73"/>
      <c r="BW195" s="73"/>
      <c r="BX195" s="73"/>
      <c r="BY195" s="73"/>
      <c r="BZ195" s="73"/>
    </row>
    <row r="196" spans="1:78" x14ac:dyDescent="0.2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c r="AY196" s="73"/>
      <c r="AZ196" s="73"/>
      <c r="BA196" s="73"/>
      <c r="BB196" s="73"/>
      <c r="BC196" s="73"/>
      <c r="BD196" s="73"/>
      <c r="BE196" s="73"/>
      <c r="BF196" s="73"/>
      <c r="BG196" s="73"/>
      <c r="BH196" s="73"/>
      <c r="BI196" s="73"/>
      <c r="BJ196" s="73"/>
      <c r="BK196" s="73"/>
      <c r="BL196" s="73"/>
      <c r="BM196" s="73"/>
      <c r="BN196" s="73"/>
      <c r="BO196" s="73"/>
      <c r="BP196" s="73"/>
      <c r="BQ196" s="73"/>
      <c r="BR196" s="73"/>
      <c r="BS196" s="73"/>
      <c r="BT196" s="73"/>
      <c r="BU196" s="73"/>
      <c r="BV196" s="73"/>
      <c r="BW196" s="73"/>
      <c r="BX196" s="73"/>
      <c r="BY196" s="73"/>
      <c r="BZ196" s="73"/>
    </row>
    <row r="197" spans="1:78" x14ac:dyDescent="0.2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c r="AY197" s="73"/>
      <c r="AZ197" s="73"/>
      <c r="BA197" s="73"/>
      <c r="BB197" s="73"/>
      <c r="BC197" s="73"/>
      <c r="BD197" s="73"/>
      <c r="BE197" s="73"/>
      <c r="BF197" s="73"/>
      <c r="BG197" s="73"/>
      <c r="BH197" s="73"/>
      <c r="BI197" s="73"/>
      <c r="BJ197" s="73"/>
      <c r="BK197" s="73"/>
      <c r="BL197" s="73"/>
      <c r="BM197" s="73"/>
      <c r="BN197" s="73"/>
      <c r="BO197" s="73"/>
      <c r="BP197" s="73"/>
      <c r="BQ197" s="73"/>
      <c r="BR197" s="73"/>
      <c r="BS197" s="73"/>
      <c r="BT197" s="73"/>
      <c r="BU197" s="73"/>
      <c r="BV197" s="73"/>
      <c r="BW197" s="73"/>
      <c r="BX197" s="73"/>
      <c r="BY197" s="73"/>
      <c r="BZ197" s="73"/>
    </row>
    <row r="198" spans="1:78" x14ac:dyDescent="0.2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c r="AY198" s="73"/>
      <c r="AZ198" s="73"/>
      <c r="BA198" s="73"/>
      <c r="BB198" s="73"/>
      <c r="BC198" s="73"/>
      <c r="BD198" s="73"/>
      <c r="BE198" s="73"/>
      <c r="BF198" s="73"/>
      <c r="BG198" s="73"/>
      <c r="BH198" s="73"/>
      <c r="BI198" s="73"/>
      <c r="BJ198" s="73"/>
      <c r="BK198" s="73"/>
      <c r="BL198" s="73"/>
      <c r="BM198" s="73"/>
      <c r="BN198" s="73"/>
      <c r="BO198" s="73"/>
      <c r="BP198" s="73"/>
      <c r="BQ198" s="73"/>
      <c r="BR198" s="73"/>
      <c r="BS198" s="73"/>
      <c r="BT198" s="73"/>
      <c r="BU198" s="73"/>
      <c r="BV198" s="73"/>
      <c r="BW198" s="73"/>
      <c r="BX198" s="73"/>
      <c r="BY198" s="73"/>
      <c r="BZ198" s="73"/>
    </row>
    <row r="199" spans="1:78" x14ac:dyDescent="0.2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c r="AY199" s="73"/>
      <c r="AZ199" s="73"/>
      <c r="BA199" s="73"/>
      <c r="BB199" s="73"/>
      <c r="BC199" s="73"/>
      <c r="BD199" s="73"/>
      <c r="BE199" s="73"/>
      <c r="BF199" s="73"/>
      <c r="BG199" s="73"/>
      <c r="BH199" s="73"/>
      <c r="BI199" s="73"/>
      <c r="BJ199" s="73"/>
      <c r="BK199" s="73"/>
      <c r="BL199" s="73"/>
      <c r="BM199" s="73"/>
      <c r="BN199" s="73"/>
      <c r="BO199" s="73"/>
      <c r="BP199" s="73"/>
      <c r="BQ199" s="73"/>
      <c r="BR199" s="73"/>
      <c r="BS199" s="73"/>
      <c r="BT199" s="73"/>
      <c r="BU199" s="73"/>
      <c r="BV199" s="73"/>
      <c r="BW199" s="73"/>
      <c r="BX199" s="73"/>
      <c r="BY199" s="73"/>
      <c r="BZ199" s="73"/>
    </row>
    <row r="200" spans="1:78" x14ac:dyDescent="0.2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c r="AY200" s="73"/>
      <c r="AZ200" s="73"/>
      <c r="BA200" s="73"/>
      <c r="BB200" s="73"/>
      <c r="BC200" s="73"/>
      <c r="BD200" s="73"/>
      <c r="BE200" s="73"/>
      <c r="BF200" s="73"/>
      <c r="BG200" s="73"/>
      <c r="BH200" s="73"/>
      <c r="BI200" s="73"/>
      <c r="BJ200" s="73"/>
      <c r="BK200" s="73"/>
      <c r="BL200" s="73"/>
      <c r="BM200" s="73"/>
      <c r="BN200" s="73"/>
      <c r="BO200" s="73"/>
      <c r="BP200" s="73"/>
      <c r="BQ200" s="73"/>
      <c r="BR200" s="73"/>
      <c r="BS200" s="73"/>
      <c r="BT200" s="73"/>
      <c r="BU200" s="73"/>
      <c r="BV200" s="73"/>
      <c r="BW200" s="73"/>
      <c r="BX200" s="73"/>
      <c r="BY200" s="73"/>
      <c r="BZ200" s="73"/>
    </row>
    <row r="201" spans="1:78" x14ac:dyDescent="0.2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c r="AY201" s="73"/>
      <c r="AZ201" s="73"/>
      <c r="BA201" s="73"/>
      <c r="BB201" s="73"/>
      <c r="BC201" s="73"/>
      <c r="BD201" s="73"/>
      <c r="BE201" s="73"/>
      <c r="BF201" s="73"/>
      <c r="BG201" s="73"/>
      <c r="BH201" s="73"/>
      <c r="BI201" s="73"/>
      <c r="BJ201" s="73"/>
      <c r="BK201" s="73"/>
      <c r="BL201" s="73"/>
      <c r="BM201" s="73"/>
      <c r="BN201" s="73"/>
      <c r="BO201" s="73"/>
      <c r="BP201" s="73"/>
      <c r="BQ201" s="73"/>
      <c r="BR201" s="73"/>
      <c r="BS201" s="73"/>
      <c r="BT201" s="73"/>
      <c r="BU201" s="73"/>
      <c r="BV201" s="73"/>
      <c r="BW201" s="73"/>
      <c r="BX201" s="73"/>
      <c r="BY201" s="73"/>
      <c r="BZ201" s="73"/>
    </row>
    <row r="202" spans="1:78" x14ac:dyDescent="0.2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c r="AY202" s="73"/>
      <c r="AZ202" s="73"/>
      <c r="BA202" s="73"/>
      <c r="BB202" s="73"/>
      <c r="BC202" s="73"/>
      <c r="BD202" s="73"/>
      <c r="BE202" s="73"/>
      <c r="BF202" s="73"/>
      <c r="BG202" s="73"/>
      <c r="BH202" s="73"/>
      <c r="BI202" s="73"/>
      <c r="BJ202" s="73"/>
      <c r="BK202" s="73"/>
      <c r="BL202" s="73"/>
      <c r="BM202" s="73"/>
      <c r="BN202" s="73"/>
      <c r="BO202" s="73"/>
      <c r="BP202" s="73"/>
      <c r="BQ202" s="73"/>
      <c r="BR202" s="73"/>
      <c r="BS202" s="73"/>
      <c r="BT202" s="73"/>
      <c r="BU202" s="73"/>
      <c r="BV202" s="73"/>
      <c r="BW202" s="73"/>
      <c r="BX202" s="73"/>
      <c r="BY202" s="73"/>
      <c r="BZ202" s="73"/>
    </row>
    <row r="203" spans="1:78" x14ac:dyDescent="0.2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c r="AY203" s="73"/>
      <c r="AZ203" s="73"/>
      <c r="BA203" s="73"/>
      <c r="BB203" s="73"/>
      <c r="BC203" s="73"/>
      <c r="BD203" s="73"/>
      <c r="BE203" s="73"/>
      <c r="BF203" s="73"/>
      <c r="BG203" s="73"/>
      <c r="BH203" s="73"/>
      <c r="BI203" s="73"/>
      <c r="BJ203" s="73"/>
      <c r="BK203" s="73"/>
      <c r="BL203" s="73"/>
      <c r="BM203" s="73"/>
      <c r="BN203" s="73"/>
      <c r="BO203" s="73"/>
      <c r="BP203" s="73"/>
      <c r="BQ203" s="73"/>
      <c r="BR203" s="73"/>
      <c r="BS203" s="73"/>
      <c r="BT203" s="73"/>
      <c r="BU203" s="73"/>
      <c r="BV203" s="73"/>
      <c r="BW203" s="73"/>
      <c r="BX203" s="73"/>
      <c r="BY203" s="73"/>
      <c r="BZ203" s="73"/>
    </row>
    <row r="204" spans="1:78" x14ac:dyDescent="0.2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c r="AY204" s="73"/>
      <c r="AZ204" s="73"/>
      <c r="BA204" s="73"/>
      <c r="BB204" s="73"/>
      <c r="BC204" s="73"/>
      <c r="BD204" s="73"/>
      <c r="BE204" s="73"/>
      <c r="BF204" s="73"/>
      <c r="BG204" s="73"/>
      <c r="BH204" s="73"/>
      <c r="BI204" s="73"/>
      <c r="BJ204" s="73"/>
      <c r="BK204" s="73"/>
      <c r="BL204" s="73"/>
      <c r="BM204" s="73"/>
      <c r="BN204" s="73"/>
      <c r="BO204" s="73"/>
      <c r="BP204" s="73"/>
      <c r="BQ204" s="73"/>
      <c r="BR204" s="73"/>
      <c r="BS204" s="73"/>
      <c r="BT204" s="73"/>
      <c r="BU204" s="73"/>
      <c r="BV204" s="73"/>
      <c r="BW204" s="73"/>
      <c r="BX204" s="73"/>
      <c r="BY204" s="73"/>
      <c r="BZ204" s="73"/>
    </row>
    <row r="205" spans="1:78" x14ac:dyDescent="0.2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row>
    <row r="206" spans="1:78" x14ac:dyDescent="0.2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c r="AY206" s="73"/>
      <c r="AZ206" s="73"/>
      <c r="BA206" s="73"/>
      <c r="BB206" s="73"/>
      <c r="BC206" s="73"/>
      <c r="BD206" s="73"/>
      <c r="BE206" s="73"/>
      <c r="BF206" s="73"/>
      <c r="BG206" s="73"/>
      <c r="BH206" s="73"/>
      <c r="BI206" s="73"/>
      <c r="BJ206" s="73"/>
      <c r="BK206" s="73"/>
      <c r="BL206" s="73"/>
      <c r="BM206" s="73"/>
      <c r="BN206" s="73"/>
      <c r="BO206" s="73"/>
      <c r="BP206" s="73"/>
      <c r="BQ206" s="73"/>
      <c r="BR206" s="73"/>
      <c r="BS206" s="73"/>
      <c r="BT206" s="73"/>
      <c r="BU206" s="73"/>
      <c r="BV206" s="73"/>
      <c r="BW206" s="73"/>
      <c r="BX206" s="73"/>
      <c r="BY206" s="73"/>
      <c r="BZ206" s="73"/>
    </row>
    <row r="207" spans="1:78" x14ac:dyDescent="0.2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c r="AW207" s="73"/>
      <c r="AX207" s="73"/>
      <c r="AY207" s="73"/>
      <c r="AZ207" s="73"/>
      <c r="BA207" s="73"/>
      <c r="BB207" s="73"/>
      <c r="BC207" s="73"/>
      <c r="BD207" s="73"/>
      <c r="BE207" s="73"/>
      <c r="BF207" s="73"/>
      <c r="BG207" s="73"/>
      <c r="BH207" s="73"/>
      <c r="BI207" s="73"/>
      <c r="BJ207" s="73"/>
      <c r="BK207" s="73"/>
      <c r="BL207" s="73"/>
      <c r="BM207" s="73"/>
      <c r="BN207" s="73"/>
      <c r="BO207" s="73"/>
      <c r="BP207" s="73"/>
      <c r="BQ207" s="73"/>
      <c r="BR207" s="73"/>
      <c r="BS207" s="73"/>
      <c r="BT207" s="73"/>
      <c r="BU207" s="73"/>
      <c r="BV207" s="73"/>
      <c r="BW207" s="73"/>
      <c r="BX207" s="73"/>
      <c r="BY207" s="73"/>
      <c r="BZ207" s="73"/>
    </row>
    <row r="208" spans="1:78" x14ac:dyDescent="0.2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row>
    <row r="209" spans="1:78" x14ac:dyDescent="0.2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row>
    <row r="210" spans="1:78" x14ac:dyDescent="0.2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c r="AY210" s="73"/>
      <c r="AZ210" s="73"/>
      <c r="BA210" s="73"/>
      <c r="BB210" s="73"/>
      <c r="BC210" s="73"/>
      <c r="BD210" s="73"/>
      <c r="BE210" s="73"/>
      <c r="BF210" s="73"/>
      <c r="BG210" s="73"/>
      <c r="BH210" s="73"/>
      <c r="BI210" s="73"/>
      <c r="BJ210" s="73"/>
      <c r="BK210" s="73"/>
      <c r="BL210" s="73"/>
      <c r="BM210" s="73"/>
      <c r="BN210" s="73"/>
      <c r="BO210" s="73"/>
      <c r="BP210" s="73"/>
      <c r="BQ210" s="73"/>
      <c r="BR210" s="73"/>
      <c r="BS210" s="73"/>
      <c r="BT210" s="73"/>
      <c r="BU210" s="73"/>
      <c r="BV210" s="73"/>
      <c r="BW210" s="73"/>
      <c r="BX210" s="73"/>
      <c r="BY210" s="73"/>
      <c r="BZ210" s="73"/>
    </row>
    <row r="211" spans="1:78" x14ac:dyDescent="0.2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c r="AY211" s="73"/>
      <c r="AZ211" s="73"/>
      <c r="BA211" s="73"/>
      <c r="BB211" s="73"/>
      <c r="BC211" s="73"/>
      <c r="BD211" s="73"/>
      <c r="BE211" s="73"/>
      <c r="BF211" s="73"/>
      <c r="BG211" s="73"/>
      <c r="BH211" s="73"/>
      <c r="BI211" s="73"/>
      <c r="BJ211" s="73"/>
      <c r="BK211" s="73"/>
      <c r="BL211" s="73"/>
      <c r="BM211" s="73"/>
      <c r="BN211" s="73"/>
      <c r="BO211" s="73"/>
      <c r="BP211" s="73"/>
      <c r="BQ211" s="73"/>
      <c r="BR211" s="73"/>
      <c r="BS211" s="73"/>
      <c r="BT211" s="73"/>
      <c r="BU211" s="73"/>
      <c r="BV211" s="73"/>
      <c r="BW211" s="73"/>
      <c r="BX211" s="73"/>
      <c r="BY211" s="73"/>
      <c r="BZ211" s="73"/>
    </row>
    <row r="212" spans="1:78" x14ac:dyDescent="0.2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73"/>
      <c r="AV212" s="73"/>
      <c r="AW212" s="73"/>
      <c r="AX212" s="73"/>
      <c r="AY212" s="73"/>
      <c r="AZ212" s="73"/>
      <c r="BA212" s="73"/>
      <c r="BB212" s="73"/>
      <c r="BC212" s="73"/>
      <c r="BD212" s="73"/>
      <c r="BE212" s="73"/>
      <c r="BF212" s="73"/>
      <c r="BG212" s="73"/>
      <c r="BH212" s="73"/>
      <c r="BI212" s="73"/>
      <c r="BJ212" s="73"/>
      <c r="BK212" s="73"/>
      <c r="BL212" s="73"/>
      <c r="BM212" s="73"/>
      <c r="BN212" s="73"/>
      <c r="BO212" s="73"/>
      <c r="BP212" s="73"/>
      <c r="BQ212" s="73"/>
      <c r="BR212" s="73"/>
      <c r="BS212" s="73"/>
      <c r="BT212" s="73"/>
      <c r="BU212" s="73"/>
      <c r="BV212" s="73"/>
      <c r="BW212" s="73"/>
      <c r="BX212" s="73"/>
      <c r="BY212" s="73"/>
      <c r="BZ212" s="73"/>
    </row>
    <row r="213" spans="1:78" x14ac:dyDescent="0.2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row>
    <row r="214" spans="1:78" x14ac:dyDescent="0.2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row>
    <row r="215" spans="1:78" x14ac:dyDescent="0.2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row>
    <row r="216" spans="1:78" x14ac:dyDescent="0.2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row>
    <row r="217" spans="1:78" x14ac:dyDescent="0.2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row>
    <row r="218" spans="1:78" x14ac:dyDescent="0.2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73"/>
      <c r="BG218" s="73"/>
      <c r="BH218" s="73"/>
      <c r="BI218" s="73"/>
      <c r="BJ218" s="73"/>
      <c r="BK218" s="73"/>
      <c r="BL218" s="73"/>
      <c r="BM218" s="73"/>
      <c r="BN218" s="73"/>
      <c r="BO218" s="73"/>
      <c r="BP218" s="73"/>
      <c r="BQ218" s="73"/>
      <c r="BR218" s="73"/>
      <c r="BS218" s="73"/>
      <c r="BT218" s="73"/>
      <c r="BU218" s="73"/>
      <c r="BV218" s="73"/>
      <c r="BW218" s="73"/>
      <c r="BX218" s="73"/>
      <c r="BY218" s="73"/>
      <c r="BZ218" s="73"/>
    </row>
    <row r="219" spans="1:78" x14ac:dyDescent="0.2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73"/>
      <c r="BG219" s="73"/>
      <c r="BH219" s="73"/>
      <c r="BI219" s="73"/>
      <c r="BJ219" s="73"/>
      <c r="BK219" s="73"/>
      <c r="BL219" s="73"/>
      <c r="BM219" s="73"/>
      <c r="BN219" s="73"/>
      <c r="BO219" s="73"/>
      <c r="BP219" s="73"/>
      <c r="BQ219" s="73"/>
      <c r="BR219" s="73"/>
      <c r="BS219" s="73"/>
      <c r="BT219" s="73"/>
      <c r="BU219" s="73"/>
      <c r="BV219" s="73"/>
      <c r="BW219" s="73"/>
      <c r="BX219" s="73"/>
      <c r="BY219" s="73"/>
      <c r="BZ219" s="73"/>
    </row>
    <row r="220" spans="1:78" x14ac:dyDescent="0.2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73"/>
      <c r="BG220" s="73"/>
      <c r="BH220" s="73"/>
      <c r="BI220" s="73"/>
      <c r="BJ220" s="73"/>
      <c r="BK220" s="73"/>
      <c r="BL220" s="73"/>
      <c r="BM220" s="73"/>
      <c r="BN220" s="73"/>
      <c r="BO220" s="73"/>
      <c r="BP220" s="73"/>
      <c r="BQ220" s="73"/>
      <c r="BR220" s="73"/>
      <c r="BS220" s="73"/>
      <c r="BT220" s="73"/>
      <c r="BU220" s="73"/>
      <c r="BV220" s="73"/>
      <c r="BW220" s="73"/>
      <c r="BX220" s="73"/>
      <c r="BY220" s="73"/>
      <c r="BZ220" s="73"/>
    </row>
    <row r="221" spans="1:78" x14ac:dyDescent="0.2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73"/>
      <c r="BG221" s="73"/>
      <c r="BH221" s="73"/>
      <c r="BI221" s="73"/>
      <c r="BJ221" s="73"/>
      <c r="BK221" s="73"/>
      <c r="BL221" s="73"/>
      <c r="BM221" s="73"/>
      <c r="BN221" s="73"/>
      <c r="BO221" s="73"/>
      <c r="BP221" s="73"/>
      <c r="BQ221" s="73"/>
      <c r="BR221" s="73"/>
      <c r="BS221" s="73"/>
      <c r="BT221" s="73"/>
      <c r="BU221" s="73"/>
      <c r="BV221" s="73"/>
      <c r="BW221" s="73"/>
      <c r="BX221" s="73"/>
      <c r="BY221" s="73"/>
      <c r="BZ221" s="73"/>
    </row>
    <row r="222" spans="1:78" x14ac:dyDescent="0.2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row>
    <row r="223" spans="1:78" x14ac:dyDescent="0.2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row>
    <row r="224" spans="1:78" x14ac:dyDescent="0.2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3"/>
      <c r="BB224" s="73"/>
      <c r="BC224" s="73"/>
      <c r="BD224" s="73"/>
      <c r="BE224" s="73"/>
      <c r="BF224" s="73"/>
      <c r="BG224" s="73"/>
      <c r="BH224" s="73"/>
      <c r="BI224" s="73"/>
      <c r="BJ224" s="73"/>
      <c r="BK224" s="73"/>
      <c r="BL224" s="73"/>
      <c r="BM224" s="73"/>
      <c r="BN224" s="73"/>
      <c r="BO224" s="73"/>
      <c r="BP224" s="73"/>
      <c r="BQ224" s="73"/>
      <c r="BR224" s="73"/>
      <c r="BS224" s="73"/>
      <c r="BT224" s="73"/>
      <c r="BU224" s="73"/>
      <c r="BV224" s="73"/>
      <c r="BW224" s="73"/>
      <c r="BX224" s="73"/>
      <c r="BY224" s="73"/>
      <c r="BZ224" s="73"/>
    </row>
    <row r="225" spans="1:78" x14ac:dyDescent="0.2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row>
    <row r="226" spans="1:78" x14ac:dyDescent="0.2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73"/>
      <c r="BG226" s="73"/>
      <c r="BH226" s="73"/>
      <c r="BI226" s="73"/>
      <c r="BJ226" s="73"/>
      <c r="BK226" s="73"/>
      <c r="BL226" s="73"/>
      <c r="BM226" s="73"/>
      <c r="BN226" s="73"/>
      <c r="BO226" s="73"/>
      <c r="BP226" s="73"/>
      <c r="BQ226" s="73"/>
      <c r="BR226" s="73"/>
      <c r="BS226" s="73"/>
      <c r="BT226" s="73"/>
      <c r="BU226" s="73"/>
      <c r="BV226" s="73"/>
      <c r="BW226" s="73"/>
      <c r="BX226" s="73"/>
      <c r="BY226" s="73"/>
      <c r="BZ226" s="73"/>
    </row>
    <row r="227" spans="1:78" x14ac:dyDescent="0.2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73"/>
      <c r="BG227" s="73"/>
      <c r="BH227" s="73"/>
      <c r="BI227" s="73"/>
      <c r="BJ227" s="73"/>
      <c r="BK227" s="73"/>
      <c r="BL227" s="73"/>
      <c r="BM227" s="73"/>
      <c r="BN227" s="73"/>
      <c r="BO227" s="73"/>
      <c r="BP227" s="73"/>
      <c r="BQ227" s="73"/>
      <c r="BR227" s="73"/>
      <c r="BS227" s="73"/>
      <c r="BT227" s="73"/>
      <c r="BU227" s="73"/>
      <c r="BV227" s="73"/>
      <c r="BW227" s="73"/>
      <c r="BX227" s="73"/>
      <c r="BY227" s="73"/>
      <c r="BZ227" s="73"/>
    </row>
    <row r="228" spans="1:78" x14ac:dyDescent="0.2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c r="AY228" s="73"/>
      <c r="AZ228" s="73"/>
      <c r="BA228" s="73"/>
      <c r="BB228" s="73"/>
      <c r="BC228" s="73"/>
      <c r="BD228" s="73"/>
      <c r="BE228" s="73"/>
      <c r="BF228" s="73"/>
      <c r="BG228" s="73"/>
      <c r="BH228" s="73"/>
      <c r="BI228" s="73"/>
      <c r="BJ228" s="73"/>
      <c r="BK228" s="73"/>
      <c r="BL228" s="73"/>
      <c r="BM228" s="73"/>
      <c r="BN228" s="73"/>
      <c r="BO228" s="73"/>
      <c r="BP228" s="73"/>
      <c r="BQ228" s="73"/>
      <c r="BR228" s="73"/>
      <c r="BS228" s="73"/>
      <c r="BT228" s="73"/>
      <c r="BU228" s="73"/>
      <c r="BV228" s="73"/>
      <c r="BW228" s="73"/>
      <c r="BX228" s="73"/>
      <c r="BY228" s="73"/>
      <c r="BZ228" s="73"/>
    </row>
    <row r="229" spans="1:78" x14ac:dyDescent="0.2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c r="AY229" s="73"/>
      <c r="AZ229" s="73"/>
      <c r="BA229" s="73"/>
      <c r="BB229" s="73"/>
      <c r="BC229" s="73"/>
      <c r="BD229" s="73"/>
      <c r="BE229" s="73"/>
      <c r="BF229" s="73"/>
      <c r="BG229" s="73"/>
      <c r="BH229" s="73"/>
      <c r="BI229" s="73"/>
      <c r="BJ229" s="73"/>
      <c r="BK229" s="73"/>
      <c r="BL229" s="73"/>
      <c r="BM229" s="73"/>
      <c r="BN229" s="73"/>
      <c r="BO229" s="73"/>
      <c r="BP229" s="73"/>
      <c r="BQ229" s="73"/>
      <c r="BR229" s="73"/>
      <c r="BS229" s="73"/>
      <c r="BT229" s="73"/>
      <c r="BU229" s="73"/>
      <c r="BV229" s="73"/>
      <c r="BW229" s="73"/>
      <c r="BX229" s="73"/>
      <c r="BY229" s="73"/>
      <c r="BZ229" s="73"/>
    </row>
    <row r="230" spans="1:78" x14ac:dyDescent="0.2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c r="AY230" s="73"/>
      <c r="AZ230" s="73"/>
      <c r="BA230" s="73"/>
      <c r="BB230" s="73"/>
      <c r="BC230" s="73"/>
      <c r="BD230" s="73"/>
      <c r="BE230" s="73"/>
      <c r="BF230" s="73"/>
      <c r="BG230" s="73"/>
      <c r="BH230" s="73"/>
      <c r="BI230" s="73"/>
      <c r="BJ230" s="73"/>
      <c r="BK230" s="73"/>
      <c r="BL230" s="73"/>
      <c r="BM230" s="73"/>
      <c r="BN230" s="73"/>
      <c r="BO230" s="73"/>
      <c r="BP230" s="73"/>
      <c r="BQ230" s="73"/>
      <c r="BR230" s="73"/>
      <c r="BS230" s="73"/>
      <c r="BT230" s="73"/>
      <c r="BU230" s="73"/>
      <c r="BV230" s="73"/>
      <c r="BW230" s="73"/>
      <c r="BX230" s="73"/>
      <c r="BY230" s="73"/>
      <c r="BZ230" s="73"/>
    </row>
    <row r="231" spans="1:78" x14ac:dyDescent="0.2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c r="AV231" s="73"/>
      <c r="AW231" s="73"/>
      <c r="AX231" s="73"/>
      <c r="AY231" s="73"/>
      <c r="AZ231" s="73"/>
      <c r="BA231" s="73"/>
      <c r="BB231" s="73"/>
      <c r="BC231" s="73"/>
      <c r="BD231" s="73"/>
      <c r="BE231" s="73"/>
      <c r="BF231" s="73"/>
      <c r="BG231" s="73"/>
      <c r="BH231" s="73"/>
      <c r="BI231" s="73"/>
      <c r="BJ231" s="73"/>
      <c r="BK231" s="73"/>
      <c r="BL231" s="73"/>
      <c r="BM231" s="73"/>
      <c r="BN231" s="73"/>
      <c r="BO231" s="73"/>
      <c r="BP231" s="73"/>
      <c r="BQ231" s="73"/>
      <c r="BR231" s="73"/>
      <c r="BS231" s="73"/>
      <c r="BT231" s="73"/>
      <c r="BU231" s="73"/>
      <c r="BV231" s="73"/>
      <c r="BW231" s="73"/>
      <c r="BX231" s="73"/>
      <c r="BY231" s="73"/>
      <c r="BZ231" s="73"/>
    </row>
    <row r="232" spans="1:78" x14ac:dyDescent="0.2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c r="AY232" s="73"/>
      <c r="AZ232" s="73"/>
      <c r="BA232" s="73"/>
      <c r="BB232" s="73"/>
      <c r="BC232" s="73"/>
      <c r="BD232" s="73"/>
      <c r="BE232" s="73"/>
      <c r="BF232" s="73"/>
      <c r="BG232" s="73"/>
      <c r="BH232" s="73"/>
      <c r="BI232" s="73"/>
      <c r="BJ232" s="73"/>
      <c r="BK232" s="73"/>
      <c r="BL232" s="73"/>
      <c r="BM232" s="73"/>
      <c r="BN232" s="73"/>
      <c r="BO232" s="73"/>
      <c r="BP232" s="73"/>
      <c r="BQ232" s="73"/>
      <c r="BR232" s="73"/>
      <c r="BS232" s="73"/>
      <c r="BT232" s="73"/>
      <c r="BU232" s="73"/>
      <c r="BV232" s="73"/>
      <c r="BW232" s="73"/>
      <c r="BX232" s="73"/>
      <c r="BY232" s="73"/>
      <c r="BZ232" s="73"/>
    </row>
    <row r="233" spans="1:78" x14ac:dyDescent="0.2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c r="AY233" s="73"/>
      <c r="AZ233" s="73"/>
      <c r="BA233" s="73"/>
      <c r="BB233" s="73"/>
      <c r="BC233" s="73"/>
      <c r="BD233" s="73"/>
      <c r="BE233" s="73"/>
      <c r="BF233" s="73"/>
      <c r="BG233" s="73"/>
      <c r="BH233" s="73"/>
      <c r="BI233" s="73"/>
      <c r="BJ233" s="73"/>
      <c r="BK233" s="73"/>
      <c r="BL233" s="73"/>
      <c r="BM233" s="73"/>
      <c r="BN233" s="73"/>
      <c r="BO233" s="73"/>
      <c r="BP233" s="73"/>
      <c r="BQ233" s="73"/>
      <c r="BR233" s="73"/>
      <c r="BS233" s="73"/>
      <c r="BT233" s="73"/>
      <c r="BU233" s="73"/>
      <c r="BV233" s="73"/>
      <c r="BW233" s="73"/>
      <c r="BX233" s="73"/>
      <c r="BY233" s="73"/>
      <c r="BZ233" s="73"/>
    </row>
    <row r="234" spans="1:78" x14ac:dyDescent="0.2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c r="AY234" s="73"/>
      <c r="AZ234" s="73"/>
      <c r="BA234" s="73"/>
      <c r="BB234" s="73"/>
      <c r="BC234" s="73"/>
      <c r="BD234" s="73"/>
      <c r="BE234" s="73"/>
      <c r="BF234" s="73"/>
      <c r="BG234" s="73"/>
      <c r="BH234" s="73"/>
      <c r="BI234" s="73"/>
      <c r="BJ234" s="73"/>
      <c r="BK234" s="73"/>
      <c r="BL234" s="73"/>
      <c r="BM234" s="73"/>
      <c r="BN234" s="73"/>
      <c r="BO234" s="73"/>
      <c r="BP234" s="73"/>
      <c r="BQ234" s="73"/>
      <c r="BR234" s="73"/>
      <c r="BS234" s="73"/>
      <c r="BT234" s="73"/>
      <c r="BU234" s="73"/>
      <c r="BV234" s="73"/>
      <c r="BW234" s="73"/>
      <c r="BX234" s="73"/>
      <c r="BY234" s="73"/>
      <c r="BZ234" s="73"/>
    </row>
    <row r="235" spans="1:78" x14ac:dyDescent="0.2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3"/>
      <c r="BK235" s="73"/>
      <c r="BL235" s="73"/>
      <c r="BM235" s="73"/>
      <c r="BN235" s="73"/>
      <c r="BO235" s="73"/>
      <c r="BP235" s="73"/>
      <c r="BQ235" s="73"/>
      <c r="BR235" s="73"/>
      <c r="BS235" s="73"/>
      <c r="BT235" s="73"/>
      <c r="BU235" s="73"/>
      <c r="BV235" s="73"/>
      <c r="BW235" s="73"/>
      <c r="BX235" s="73"/>
      <c r="BY235" s="73"/>
      <c r="BZ235" s="73"/>
    </row>
    <row r="236" spans="1:78" x14ac:dyDescent="0.2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c r="AY236" s="73"/>
      <c r="AZ236" s="73"/>
      <c r="BA236" s="73"/>
      <c r="BB236" s="73"/>
      <c r="BC236" s="73"/>
      <c r="BD236" s="73"/>
      <c r="BE236" s="73"/>
      <c r="BF236" s="73"/>
      <c r="BG236" s="73"/>
      <c r="BH236" s="73"/>
      <c r="BI236" s="73"/>
      <c r="BJ236" s="73"/>
      <c r="BK236" s="73"/>
      <c r="BL236" s="73"/>
      <c r="BM236" s="73"/>
      <c r="BN236" s="73"/>
      <c r="BO236" s="73"/>
      <c r="BP236" s="73"/>
      <c r="BQ236" s="73"/>
      <c r="BR236" s="73"/>
      <c r="BS236" s="73"/>
      <c r="BT236" s="73"/>
      <c r="BU236" s="73"/>
      <c r="BV236" s="73"/>
      <c r="BW236" s="73"/>
      <c r="BX236" s="73"/>
      <c r="BY236" s="73"/>
      <c r="BZ236" s="73"/>
    </row>
    <row r="237" spans="1:78" x14ac:dyDescent="0.2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c r="AY237" s="73"/>
      <c r="AZ237" s="73"/>
      <c r="BA237" s="73"/>
      <c r="BB237" s="73"/>
      <c r="BC237" s="73"/>
      <c r="BD237" s="73"/>
      <c r="BE237" s="73"/>
      <c r="BF237" s="73"/>
      <c r="BG237" s="73"/>
      <c r="BH237" s="73"/>
      <c r="BI237" s="73"/>
      <c r="BJ237" s="73"/>
      <c r="BK237" s="73"/>
      <c r="BL237" s="73"/>
      <c r="BM237" s="73"/>
      <c r="BN237" s="73"/>
      <c r="BO237" s="73"/>
      <c r="BP237" s="73"/>
      <c r="BQ237" s="73"/>
      <c r="BR237" s="73"/>
      <c r="BS237" s="73"/>
      <c r="BT237" s="73"/>
      <c r="BU237" s="73"/>
      <c r="BV237" s="73"/>
      <c r="BW237" s="73"/>
      <c r="BX237" s="73"/>
      <c r="BY237" s="73"/>
      <c r="BZ237" s="73"/>
    </row>
    <row r="238" spans="1:78" x14ac:dyDescent="0.2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c r="AY238" s="73"/>
      <c r="AZ238" s="73"/>
      <c r="BA238" s="73"/>
      <c r="BB238" s="73"/>
      <c r="BC238" s="73"/>
      <c r="BD238" s="73"/>
      <c r="BE238" s="73"/>
      <c r="BF238" s="73"/>
      <c r="BG238" s="73"/>
      <c r="BH238" s="73"/>
      <c r="BI238" s="73"/>
      <c r="BJ238" s="73"/>
      <c r="BK238" s="73"/>
      <c r="BL238" s="73"/>
      <c r="BM238" s="73"/>
      <c r="BN238" s="73"/>
      <c r="BO238" s="73"/>
      <c r="BP238" s="73"/>
      <c r="BQ238" s="73"/>
      <c r="BR238" s="73"/>
      <c r="BS238" s="73"/>
      <c r="BT238" s="73"/>
      <c r="BU238" s="73"/>
      <c r="BV238" s="73"/>
      <c r="BW238" s="73"/>
      <c r="BX238" s="73"/>
      <c r="BY238" s="73"/>
      <c r="BZ238" s="73"/>
    </row>
    <row r="239" spans="1:78" x14ac:dyDescent="0.2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c r="AY239" s="73"/>
      <c r="AZ239" s="73"/>
      <c r="BA239" s="73"/>
      <c r="BB239" s="73"/>
      <c r="BC239" s="73"/>
      <c r="BD239" s="73"/>
      <c r="BE239" s="73"/>
      <c r="BF239" s="73"/>
      <c r="BG239" s="73"/>
      <c r="BH239" s="73"/>
      <c r="BI239" s="73"/>
      <c r="BJ239" s="73"/>
      <c r="BK239" s="73"/>
      <c r="BL239" s="73"/>
      <c r="BM239" s="73"/>
      <c r="BN239" s="73"/>
      <c r="BO239" s="73"/>
      <c r="BP239" s="73"/>
      <c r="BQ239" s="73"/>
      <c r="BR239" s="73"/>
      <c r="BS239" s="73"/>
      <c r="BT239" s="73"/>
      <c r="BU239" s="73"/>
      <c r="BV239" s="73"/>
      <c r="BW239" s="73"/>
      <c r="BX239" s="73"/>
      <c r="BY239" s="73"/>
      <c r="BZ239" s="73"/>
    </row>
    <row r="240" spans="1:78" x14ac:dyDescent="0.2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c r="AY240" s="73"/>
      <c r="AZ240" s="73"/>
      <c r="BA240" s="73"/>
      <c r="BB240" s="73"/>
      <c r="BC240" s="73"/>
      <c r="BD240" s="73"/>
      <c r="BE240" s="73"/>
      <c r="BF240" s="73"/>
      <c r="BG240" s="73"/>
      <c r="BH240" s="73"/>
      <c r="BI240" s="73"/>
      <c r="BJ240" s="73"/>
      <c r="BK240" s="73"/>
      <c r="BL240" s="73"/>
      <c r="BM240" s="73"/>
      <c r="BN240" s="73"/>
      <c r="BO240" s="73"/>
      <c r="BP240" s="73"/>
      <c r="BQ240" s="73"/>
      <c r="BR240" s="73"/>
      <c r="BS240" s="73"/>
      <c r="BT240" s="73"/>
      <c r="BU240" s="73"/>
      <c r="BV240" s="73"/>
      <c r="BW240" s="73"/>
      <c r="BX240" s="73"/>
      <c r="BY240" s="73"/>
      <c r="BZ240" s="73"/>
    </row>
    <row r="241" spans="1:78" x14ac:dyDescent="0.2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c r="AY241" s="73"/>
      <c r="AZ241" s="73"/>
      <c r="BA241" s="73"/>
      <c r="BB241" s="73"/>
      <c r="BC241" s="73"/>
      <c r="BD241" s="73"/>
      <c r="BE241" s="73"/>
      <c r="BF241" s="73"/>
      <c r="BG241" s="73"/>
      <c r="BH241" s="73"/>
      <c r="BI241" s="73"/>
      <c r="BJ241" s="73"/>
      <c r="BK241" s="73"/>
      <c r="BL241" s="73"/>
      <c r="BM241" s="73"/>
      <c r="BN241" s="73"/>
      <c r="BO241" s="73"/>
      <c r="BP241" s="73"/>
      <c r="BQ241" s="73"/>
      <c r="BR241" s="73"/>
      <c r="BS241" s="73"/>
      <c r="BT241" s="73"/>
      <c r="BU241" s="73"/>
      <c r="BV241" s="73"/>
      <c r="BW241" s="73"/>
      <c r="BX241" s="73"/>
      <c r="BY241" s="73"/>
      <c r="BZ241" s="73"/>
    </row>
    <row r="242" spans="1:78" x14ac:dyDescent="0.2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c r="AY242" s="73"/>
      <c r="AZ242" s="73"/>
      <c r="BA242" s="73"/>
      <c r="BB242" s="73"/>
      <c r="BC242" s="73"/>
      <c r="BD242" s="73"/>
      <c r="BE242" s="73"/>
      <c r="BF242" s="73"/>
      <c r="BG242" s="73"/>
      <c r="BH242" s="73"/>
      <c r="BI242" s="73"/>
      <c r="BJ242" s="73"/>
      <c r="BK242" s="73"/>
      <c r="BL242" s="73"/>
      <c r="BM242" s="73"/>
      <c r="BN242" s="73"/>
      <c r="BO242" s="73"/>
      <c r="BP242" s="73"/>
      <c r="BQ242" s="73"/>
      <c r="BR242" s="73"/>
      <c r="BS242" s="73"/>
      <c r="BT242" s="73"/>
      <c r="BU242" s="73"/>
      <c r="BV242" s="73"/>
      <c r="BW242" s="73"/>
      <c r="BX242" s="73"/>
      <c r="BY242" s="73"/>
      <c r="BZ242" s="73"/>
    </row>
    <row r="243" spans="1:78" x14ac:dyDescent="0.2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73"/>
      <c r="AX243" s="73"/>
      <c r="AY243" s="73"/>
      <c r="AZ243" s="73"/>
      <c r="BA243" s="73"/>
      <c r="BB243" s="73"/>
      <c r="BC243" s="73"/>
      <c r="BD243" s="73"/>
      <c r="BE243" s="73"/>
      <c r="BF243" s="73"/>
      <c r="BG243" s="73"/>
      <c r="BH243" s="73"/>
      <c r="BI243" s="73"/>
      <c r="BJ243" s="73"/>
      <c r="BK243" s="73"/>
      <c r="BL243" s="73"/>
      <c r="BM243" s="73"/>
      <c r="BN243" s="73"/>
      <c r="BO243" s="73"/>
      <c r="BP243" s="73"/>
      <c r="BQ243" s="73"/>
      <c r="BR243" s="73"/>
      <c r="BS243" s="73"/>
      <c r="BT243" s="73"/>
      <c r="BU243" s="73"/>
      <c r="BV243" s="73"/>
      <c r="BW243" s="73"/>
      <c r="BX243" s="73"/>
      <c r="BY243" s="73"/>
      <c r="BZ243" s="73"/>
    </row>
    <row r="244" spans="1:78" x14ac:dyDescent="0.2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3"/>
      <c r="BI244" s="73"/>
      <c r="BJ244" s="73"/>
      <c r="BK244" s="73"/>
      <c r="BL244" s="73"/>
      <c r="BM244" s="73"/>
      <c r="BN244" s="73"/>
      <c r="BO244" s="73"/>
      <c r="BP244" s="73"/>
      <c r="BQ244" s="73"/>
      <c r="BR244" s="73"/>
      <c r="BS244" s="73"/>
      <c r="BT244" s="73"/>
      <c r="BU244" s="73"/>
      <c r="BV244" s="73"/>
      <c r="BW244" s="73"/>
      <c r="BX244" s="73"/>
      <c r="BY244" s="73"/>
      <c r="BZ244" s="73"/>
    </row>
    <row r="245" spans="1:78" x14ac:dyDescent="0.2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c r="BC245" s="73"/>
      <c r="BD245" s="73"/>
      <c r="BE245" s="73"/>
      <c r="BF245" s="73"/>
      <c r="BG245" s="73"/>
      <c r="BH245" s="73"/>
      <c r="BI245" s="73"/>
      <c r="BJ245" s="73"/>
      <c r="BK245" s="73"/>
      <c r="BL245" s="73"/>
      <c r="BM245" s="73"/>
      <c r="BN245" s="73"/>
      <c r="BO245" s="73"/>
      <c r="BP245" s="73"/>
      <c r="BQ245" s="73"/>
      <c r="BR245" s="73"/>
      <c r="BS245" s="73"/>
      <c r="BT245" s="73"/>
      <c r="BU245" s="73"/>
      <c r="BV245" s="73"/>
      <c r="BW245" s="73"/>
      <c r="BX245" s="73"/>
      <c r="BY245" s="73"/>
      <c r="BZ245" s="73"/>
    </row>
    <row r="246" spans="1:78" x14ac:dyDescent="0.2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c r="AY246" s="73"/>
      <c r="AZ246" s="73"/>
      <c r="BA246" s="73"/>
      <c r="BB246" s="73"/>
      <c r="BC246" s="73"/>
      <c r="BD246" s="73"/>
      <c r="BE246" s="73"/>
      <c r="BF246" s="73"/>
      <c r="BG246" s="73"/>
      <c r="BH246" s="73"/>
      <c r="BI246" s="73"/>
      <c r="BJ246" s="73"/>
      <c r="BK246" s="73"/>
      <c r="BL246" s="73"/>
      <c r="BM246" s="73"/>
      <c r="BN246" s="73"/>
      <c r="BO246" s="73"/>
      <c r="BP246" s="73"/>
      <c r="BQ246" s="73"/>
      <c r="BR246" s="73"/>
      <c r="BS246" s="73"/>
      <c r="BT246" s="73"/>
      <c r="BU246" s="73"/>
      <c r="BV246" s="73"/>
      <c r="BW246" s="73"/>
      <c r="BX246" s="73"/>
      <c r="BY246" s="73"/>
      <c r="BZ246" s="73"/>
    </row>
    <row r="247" spans="1:78" x14ac:dyDescent="0.2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c r="AY247" s="73"/>
      <c r="AZ247" s="73"/>
      <c r="BA247" s="73"/>
      <c r="BB247" s="73"/>
      <c r="BC247" s="73"/>
      <c r="BD247" s="73"/>
      <c r="BE247" s="73"/>
      <c r="BF247" s="73"/>
      <c r="BG247" s="73"/>
      <c r="BH247" s="73"/>
      <c r="BI247" s="73"/>
      <c r="BJ247" s="73"/>
      <c r="BK247" s="73"/>
      <c r="BL247" s="73"/>
      <c r="BM247" s="73"/>
      <c r="BN247" s="73"/>
      <c r="BO247" s="73"/>
      <c r="BP247" s="73"/>
      <c r="BQ247" s="73"/>
      <c r="BR247" s="73"/>
      <c r="BS247" s="73"/>
      <c r="BT247" s="73"/>
      <c r="BU247" s="73"/>
      <c r="BV247" s="73"/>
      <c r="BW247" s="73"/>
      <c r="BX247" s="73"/>
      <c r="BY247" s="73"/>
      <c r="BZ247" s="73"/>
    </row>
    <row r="248" spans="1:78" x14ac:dyDescent="0.2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c r="AY248" s="73"/>
      <c r="AZ248" s="73"/>
      <c r="BA248" s="73"/>
      <c r="BB248" s="73"/>
      <c r="BC248" s="73"/>
      <c r="BD248" s="73"/>
      <c r="BE248" s="73"/>
      <c r="BF248" s="73"/>
      <c r="BG248" s="73"/>
      <c r="BH248" s="73"/>
      <c r="BI248" s="73"/>
      <c r="BJ248" s="73"/>
      <c r="BK248" s="73"/>
      <c r="BL248" s="73"/>
      <c r="BM248" s="73"/>
      <c r="BN248" s="73"/>
      <c r="BO248" s="73"/>
      <c r="BP248" s="73"/>
      <c r="BQ248" s="73"/>
      <c r="BR248" s="73"/>
      <c r="BS248" s="73"/>
      <c r="BT248" s="73"/>
      <c r="BU248" s="73"/>
      <c r="BV248" s="73"/>
      <c r="BW248" s="73"/>
      <c r="BX248" s="73"/>
      <c r="BY248" s="73"/>
      <c r="BZ248" s="73"/>
    </row>
    <row r="249" spans="1:78" x14ac:dyDescent="0.2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c r="AY249" s="73"/>
      <c r="AZ249" s="73"/>
      <c r="BA249" s="73"/>
      <c r="BB249" s="73"/>
      <c r="BC249" s="73"/>
      <c r="BD249" s="73"/>
      <c r="BE249" s="73"/>
      <c r="BF249" s="73"/>
      <c r="BG249" s="73"/>
      <c r="BH249" s="73"/>
      <c r="BI249" s="73"/>
      <c r="BJ249" s="73"/>
      <c r="BK249" s="73"/>
      <c r="BL249" s="73"/>
      <c r="BM249" s="73"/>
      <c r="BN249" s="73"/>
      <c r="BO249" s="73"/>
      <c r="BP249" s="73"/>
      <c r="BQ249" s="73"/>
      <c r="BR249" s="73"/>
      <c r="BS249" s="73"/>
      <c r="BT249" s="73"/>
      <c r="BU249" s="73"/>
      <c r="BV249" s="73"/>
      <c r="BW249" s="73"/>
      <c r="BX249" s="73"/>
      <c r="BY249" s="73"/>
      <c r="BZ249" s="73"/>
    </row>
    <row r="250" spans="1:78" x14ac:dyDescent="0.2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c r="AY250" s="73"/>
      <c r="AZ250" s="73"/>
      <c r="BA250" s="73"/>
      <c r="BB250" s="73"/>
      <c r="BC250" s="73"/>
      <c r="BD250" s="73"/>
      <c r="BE250" s="73"/>
      <c r="BF250" s="73"/>
      <c r="BG250" s="73"/>
      <c r="BH250" s="73"/>
      <c r="BI250" s="73"/>
      <c r="BJ250" s="73"/>
      <c r="BK250" s="73"/>
      <c r="BL250" s="73"/>
      <c r="BM250" s="73"/>
      <c r="BN250" s="73"/>
      <c r="BO250" s="73"/>
      <c r="BP250" s="73"/>
      <c r="BQ250" s="73"/>
      <c r="BR250" s="73"/>
      <c r="BS250" s="73"/>
      <c r="BT250" s="73"/>
      <c r="BU250" s="73"/>
      <c r="BV250" s="73"/>
      <c r="BW250" s="73"/>
      <c r="BX250" s="73"/>
      <c r="BY250" s="73"/>
      <c r="BZ250" s="73"/>
    </row>
    <row r="251" spans="1:78" x14ac:dyDescent="0.2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c r="AY251" s="73"/>
      <c r="AZ251" s="73"/>
      <c r="BA251" s="73"/>
      <c r="BB251" s="73"/>
      <c r="BC251" s="73"/>
      <c r="BD251" s="73"/>
      <c r="BE251" s="73"/>
      <c r="BF251" s="73"/>
      <c r="BG251" s="73"/>
      <c r="BH251" s="73"/>
      <c r="BI251" s="73"/>
      <c r="BJ251" s="73"/>
      <c r="BK251" s="73"/>
      <c r="BL251" s="73"/>
      <c r="BM251" s="73"/>
      <c r="BN251" s="73"/>
      <c r="BO251" s="73"/>
      <c r="BP251" s="73"/>
      <c r="BQ251" s="73"/>
      <c r="BR251" s="73"/>
      <c r="BS251" s="73"/>
      <c r="BT251" s="73"/>
      <c r="BU251" s="73"/>
      <c r="BV251" s="73"/>
      <c r="BW251" s="73"/>
      <c r="BX251" s="73"/>
      <c r="BY251" s="73"/>
      <c r="BZ251" s="73"/>
    </row>
    <row r="252" spans="1:78" x14ac:dyDescent="0.2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c r="AV252" s="73"/>
      <c r="AW252" s="73"/>
      <c r="AX252" s="73"/>
      <c r="AY252" s="73"/>
      <c r="AZ252" s="73"/>
      <c r="BA252" s="73"/>
      <c r="BB252" s="73"/>
      <c r="BC252" s="73"/>
      <c r="BD252" s="73"/>
      <c r="BE252" s="73"/>
      <c r="BF252" s="73"/>
      <c r="BG252" s="73"/>
      <c r="BH252" s="73"/>
      <c r="BI252" s="73"/>
      <c r="BJ252" s="73"/>
      <c r="BK252" s="73"/>
      <c r="BL252" s="73"/>
      <c r="BM252" s="73"/>
      <c r="BN252" s="73"/>
      <c r="BO252" s="73"/>
      <c r="BP252" s="73"/>
      <c r="BQ252" s="73"/>
      <c r="BR252" s="73"/>
      <c r="BS252" s="73"/>
      <c r="BT252" s="73"/>
      <c r="BU252" s="73"/>
      <c r="BV252" s="73"/>
      <c r="BW252" s="73"/>
      <c r="BX252" s="73"/>
      <c r="BY252" s="73"/>
      <c r="BZ252" s="73"/>
    </row>
    <row r="253" spans="1:78" x14ac:dyDescent="0.2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c r="AW253" s="73"/>
      <c r="AX253" s="73"/>
      <c r="AY253" s="73"/>
      <c r="AZ253" s="73"/>
      <c r="BA253" s="73"/>
      <c r="BB253" s="73"/>
      <c r="BC253" s="73"/>
      <c r="BD253" s="73"/>
      <c r="BE253" s="73"/>
      <c r="BF253" s="73"/>
      <c r="BG253" s="73"/>
      <c r="BH253" s="73"/>
      <c r="BI253" s="73"/>
      <c r="BJ253" s="73"/>
      <c r="BK253" s="73"/>
      <c r="BL253" s="73"/>
      <c r="BM253" s="73"/>
      <c r="BN253" s="73"/>
      <c r="BO253" s="73"/>
      <c r="BP253" s="73"/>
      <c r="BQ253" s="73"/>
      <c r="BR253" s="73"/>
      <c r="BS253" s="73"/>
      <c r="BT253" s="73"/>
      <c r="BU253" s="73"/>
      <c r="BV253" s="73"/>
      <c r="BW253" s="73"/>
      <c r="BX253" s="73"/>
      <c r="BY253" s="73"/>
      <c r="BZ253" s="73"/>
    </row>
    <row r="254" spans="1:78" x14ac:dyDescent="0.2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c r="AY254" s="73"/>
      <c r="AZ254" s="73"/>
      <c r="BA254" s="73"/>
      <c r="BB254" s="73"/>
      <c r="BC254" s="73"/>
      <c r="BD254" s="73"/>
      <c r="BE254" s="73"/>
      <c r="BF254" s="73"/>
      <c r="BG254" s="73"/>
      <c r="BH254" s="73"/>
      <c r="BI254" s="73"/>
      <c r="BJ254" s="73"/>
      <c r="BK254" s="73"/>
      <c r="BL254" s="73"/>
      <c r="BM254" s="73"/>
      <c r="BN254" s="73"/>
      <c r="BO254" s="73"/>
      <c r="BP254" s="73"/>
      <c r="BQ254" s="73"/>
      <c r="BR254" s="73"/>
      <c r="BS254" s="73"/>
      <c r="BT254" s="73"/>
      <c r="BU254" s="73"/>
      <c r="BV254" s="73"/>
      <c r="BW254" s="73"/>
      <c r="BX254" s="73"/>
      <c r="BY254" s="73"/>
      <c r="BZ254" s="73"/>
    </row>
    <row r="255" spans="1:78" x14ac:dyDescent="0.2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c r="AY255" s="73"/>
      <c r="AZ255" s="73"/>
      <c r="BA255" s="73"/>
      <c r="BB255" s="73"/>
      <c r="BC255" s="73"/>
      <c r="BD255" s="73"/>
      <c r="BE255" s="73"/>
      <c r="BF255" s="73"/>
      <c r="BG255" s="73"/>
      <c r="BH255" s="73"/>
      <c r="BI255" s="73"/>
      <c r="BJ255" s="73"/>
      <c r="BK255" s="73"/>
      <c r="BL255" s="73"/>
      <c r="BM255" s="73"/>
      <c r="BN255" s="73"/>
      <c r="BO255" s="73"/>
      <c r="BP255" s="73"/>
      <c r="BQ255" s="73"/>
      <c r="BR255" s="73"/>
      <c r="BS255" s="73"/>
      <c r="BT255" s="73"/>
      <c r="BU255" s="73"/>
      <c r="BV255" s="73"/>
      <c r="BW255" s="73"/>
      <c r="BX255" s="73"/>
      <c r="BY255" s="73"/>
      <c r="BZ255" s="73"/>
    </row>
    <row r="256" spans="1:78" x14ac:dyDescent="0.2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c r="AY256" s="73"/>
      <c r="AZ256" s="73"/>
      <c r="BA256" s="73"/>
      <c r="BB256" s="73"/>
      <c r="BC256" s="73"/>
      <c r="BD256" s="73"/>
      <c r="BE256" s="73"/>
      <c r="BF256" s="73"/>
      <c r="BG256" s="73"/>
      <c r="BH256" s="73"/>
      <c r="BI256" s="73"/>
      <c r="BJ256" s="73"/>
      <c r="BK256" s="73"/>
      <c r="BL256" s="73"/>
      <c r="BM256" s="73"/>
      <c r="BN256" s="73"/>
      <c r="BO256" s="73"/>
      <c r="BP256" s="73"/>
      <c r="BQ256" s="73"/>
      <c r="BR256" s="73"/>
      <c r="BS256" s="73"/>
      <c r="BT256" s="73"/>
      <c r="BU256" s="73"/>
      <c r="BV256" s="73"/>
      <c r="BW256" s="73"/>
      <c r="BX256" s="73"/>
      <c r="BY256" s="73"/>
      <c r="BZ256" s="73"/>
    </row>
    <row r="257" spans="1:78" x14ac:dyDescent="0.2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c r="AY257" s="73"/>
      <c r="AZ257" s="73"/>
      <c r="BA257" s="73"/>
      <c r="BB257" s="73"/>
      <c r="BC257" s="73"/>
      <c r="BD257" s="73"/>
      <c r="BE257" s="73"/>
      <c r="BF257" s="73"/>
      <c r="BG257" s="73"/>
      <c r="BH257" s="73"/>
      <c r="BI257" s="73"/>
      <c r="BJ257" s="73"/>
      <c r="BK257" s="73"/>
      <c r="BL257" s="73"/>
      <c r="BM257" s="73"/>
      <c r="BN257" s="73"/>
      <c r="BO257" s="73"/>
      <c r="BP257" s="73"/>
      <c r="BQ257" s="73"/>
      <c r="BR257" s="73"/>
      <c r="BS257" s="73"/>
      <c r="BT257" s="73"/>
      <c r="BU257" s="73"/>
      <c r="BV257" s="73"/>
      <c r="BW257" s="73"/>
      <c r="BX257" s="73"/>
      <c r="BY257" s="73"/>
      <c r="BZ257" s="73"/>
    </row>
    <row r="258" spans="1:78" x14ac:dyDescent="0.2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c r="AV258" s="73"/>
      <c r="AW258" s="73"/>
      <c r="AX258" s="73"/>
      <c r="AY258" s="73"/>
      <c r="AZ258" s="73"/>
      <c r="BA258" s="73"/>
      <c r="BB258" s="73"/>
      <c r="BC258" s="73"/>
      <c r="BD258" s="73"/>
      <c r="BE258" s="73"/>
      <c r="BF258" s="73"/>
      <c r="BG258" s="73"/>
      <c r="BH258" s="73"/>
      <c r="BI258" s="73"/>
      <c r="BJ258" s="73"/>
      <c r="BK258" s="73"/>
      <c r="BL258" s="73"/>
      <c r="BM258" s="73"/>
      <c r="BN258" s="73"/>
      <c r="BO258" s="73"/>
      <c r="BP258" s="73"/>
      <c r="BQ258" s="73"/>
      <c r="BR258" s="73"/>
      <c r="BS258" s="73"/>
      <c r="BT258" s="73"/>
      <c r="BU258" s="73"/>
      <c r="BV258" s="73"/>
      <c r="BW258" s="73"/>
      <c r="BX258" s="73"/>
      <c r="BY258" s="73"/>
      <c r="BZ258" s="73"/>
    </row>
    <row r="259" spans="1:78" x14ac:dyDescent="0.2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c r="AV259" s="73"/>
      <c r="AW259" s="73"/>
      <c r="AX259" s="73"/>
      <c r="AY259" s="73"/>
      <c r="AZ259" s="73"/>
      <c r="BA259" s="73"/>
      <c r="BB259" s="73"/>
      <c r="BC259" s="73"/>
      <c r="BD259" s="73"/>
      <c r="BE259" s="73"/>
      <c r="BF259" s="73"/>
      <c r="BG259" s="73"/>
      <c r="BH259" s="73"/>
      <c r="BI259" s="73"/>
      <c r="BJ259" s="73"/>
      <c r="BK259" s="73"/>
      <c r="BL259" s="73"/>
      <c r="BM259" s="73"/>
      <c r="BN259" s="73"/>
      <c r="BO259" s="73"/>
      <c r="BP259" s="73"/>
      <c r="BQ259" s="73"/>
      <c r="BR259" s="73"/>
      <c r="BS259" s="73"/>
      <c r="BT259" s="73"/>
      <c r="BU259" s="73"/>
      <c r="BV259" s="73"/>
      <c r="BW259" s="73"/>
      <c r="BX259" s="73"/>
      <c r="BY259" s="73"/>
      <c r="BZ259" s="73"/>
    </row>
    <row r="260" spans="1:78" x14ac:dyDescent="0.2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c r="AW260" s="73"/>
      <c r="AX260" s="73"/>
      <c r="AY260" s="73"/>
      <c r="AZ260" s="73"/>
      <c r="BA260" s="73"/>
      <c r="BB260" s="73"/>
      <c r="BC260" s="73"/>
      <c r="BD260" s="73"/>
      <c r="BE260" s="73"/>
      <c r="BF260" s="73"/>
      <c r="BG260" s="73"/>
      <c r="BH260" s="73"/>
      <c r="BI260" s="73"/>
      <c r="BJ260" s="73"/>
      <c r="BK260" s="73"/>
      <c r="BL260" s="73"/>
      <c r="BM260" s="73"/>
      <c r="BN260" s="73"/>
      <c r="BO260" s="73"/>
      <c r="BP260" s="73"/>
      <c r="BQ260" s="73"/>
      <c r="BR260" s="73"/>
      <c r="BS260" s="73"/>
      <c r="BT260" s="73"/>
      <c r="BU260" s="73"/>
      <c r="BV260" s="73"/>
      <c r="BW260" s="73"/>
      <c r="BX260" s="73"/>
      <c r="BY260" s="73"/>
      <c r="BZ260" s="73"/>
    </row>
    <row r="261" spans="1:78" x14ac:dyDescent="0.2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row>
    <row r="262" spans="1:78" x14ac:dyDescent="0.2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c r="AY262" s="73"/>
      <c r="AZ262" s="73"/>
      <c r="BA262" s="73"/>
      <c r="BB262" s="73"/>
      <c r="BC262" s="73"/>
      <c r="BD262" s="73"/>
      <c r="BE262" s="73"/>
      <c r="BF262" s="73"/>
      <c r="BG262" s="73"/>
      <c r="BH262" s="73"/>
      <c r="BI262" s="73"/>
      <c r="BJ262" s="73"/>
      <c r="BK262" s="73"/>
      <c r="BL262" s="73"/>
      <c r="BM262" s="73"/>
      <c r="BN262" s="73"/>
      <c r="BO262" s="73"/>
      <c r="BP262" s="73"/>
      <c r="BQ262" s="73"/>
      <c r="BR262" s="73"/>
      <c r="BS262" s="73"/>
      <c r="BT262" s="73"/>
      <c r="BU262" s="73"/>
      <c r="BV262" s="73"/>
      <c r="BW262" s="73"/>
      <c r="BX262" s="73"/>
      <c r="BY262" s="73"/>
      <c r="BZ262" s="73"/>
    </row>
    <row r="263" spans="1:78" x14ac:dyDescent="0.2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row>
    <row r="264" spans="1:78" x14ac:dyDescent="0.2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c r="AV264" s="73"/>
      <c r="AW264" s="73"/>
      <c r="AX264" s="73"/>
      <c r="AY264" s="73"/>
      <c r="AZ264" s="73"/>
      <c r="BA264" s="73"/>
      <c r="BB264" s="73"/>
      <c r="BC264" s="73"/>
      <c r="BD264" s="73"/>
      <c r="BE264" s="73"/>
      <c r="BF264" s="73"/>
      <c r="BG264" s="73"/>
      <c r="BH264" s="73"/>
      <c r="BI264" s="73"/>
      <c r="BJ264" s="73"/>
      <c r="BK264" s="73"/>
      <c r="BL264" s="73"/>
      <c r="BM264" s="73"/>
      <c r="BN264" s="73"/>
      <c r="BO264" s="73"/>
      <c r="BP264" s="73"/>
      <c r="BQ264" s="73"/>
      <c r="BR264" s="73"/>
      <c r="BS264" s="73"/>
      <c r="BT264" s="73"/>
      <c r="BU264" s="73"/>
      <c r="BV264" s="73"/>
      <c r="BW264" s="73"/>
      <c r="BX264" s="73"/>
      <c r="BY264" s="73"/>
      <c r="BZ264" s="73"/>
    </row>
    <row r="265" spans="1:78" x14ac:dyDescent="0.2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73"/>
      <c r="BG265" s="73"/>
      <c r="BH265" s="73"/>
      <c r="BI265" s="73"/>
      <c r="BJ265" s="73"/>
      <c r="BK265" s="73"/>
      <c r="BL265" s="73"/>
      <c r="BM265" s="73"/>
      <c r="BN265" s="73"/>
      <c r="BO265" s="73"/>
      <c r="BP265" s="73"/>
      <c r="BQ265" s="73"/>
      <c r="BR265" s="73"/>
      <c r="BS265" s="73"/>
      <c r="BT265" s="73"/>
      <c r="BU265" s="73"/>
      <c r="BV265" s="73"/>
      <c r="BW265" s="73"/>
      <c r="BX265" s="73"/>
      <c r="BY265" s="73"/>
      <c r="BZ265" s="73"/>
    </row>
    <row r="266" spans="1:78" x14ac:dyDescent="0.2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c r="BB266" s="73"/>
      <c r="BC266" s="73"/>
      <c r="BD266" s="73"/>
      <c r="BE266" s="73"/>
      <c r="BF266" s="73"/>
      <c r="BG266" s="73"/>
      <c r="BH266" s="73"/>
      <c r="BI266" s="73"/>
      <c r="BJ266" s="73"/>
      <c r="BK266" s="73"/>
      <c r="BL266" s="73"/>
      <c r="BM266" s="73"/>
      <c r="BN266" s="73"/>
      <c r="BO266" s="73"/>
      <c r="BP266" s="73"/>
      <c r="BQ266" s="73"/>
      <c r="BR266" s="73"/>
      <c r="BS266" s="73"/>
      <c r="BT266" s="73"/>
      <c r="BU266" s="73"/>
      <c r="BV266" s="73"/>
      <c r="BW266" s="73"/>
      <c r="BX266" s="73"/>
      <c r="BY266" s="73"/>
      <c r="BZ266" s="73"/>
    </row>
    <row r="267" spans="1:78" x14ac:dyDescent="0.2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c r="BB267" s="73"/>
      <c r="BC267" s="73"/>
      <c r="BD267" s="73"/>
      <c r="BE267" s="73"/>
      <c r="BF267" s="73"/>
      <c r="BG267" s="73"/>
      <c r="BH267" s="73"/>
      <c r="BI267" s="73"/>
      <c r="BJ267" s="73"/>
      <c r="BK267" s="73"/>
      <c r="BL267" s="73"/>
      <c r="BM267" s="73"/>
      <c r="BN267" s="73"/>
      <c r="BO267" s="73"/>
      <c r="BP267" s="73"/>
      <c r="BQ267" s="73"/>
      <c r="BR267" s="73"/>
      <c r="BS267" s="73"/>
      <c r="BT267" s="73"/>
      <c r="BU267" s="73"/>
      <c r="BV267" s="73"/>
      <c r="BW267" s="73"/>
      <c r="BX267" s="73"/>
      <c r="BY267" s="73"/>
      <c r="BZ267" s="73"/>
    </row>
    <row r="268" spans="1:78" x14ac:dyDescent="0.2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c r="BB268" s="73"/>
      <c r="BC268" s="73"/>
      <c r="BD268" s="73"/>
      <c r="BE268" s="73"/>
      <c r="BF268" s="73"/>
      <c r="BG268" s="73"/>
      <c r="BH268" s="73"/>
      <c r="BI268" s="73"/>
      <c r="BJ268" s="73"/>
      <c r="BK268" s="73"/>
      <c r="BL268" s="73"/>
      <c r="BM268" s="73"/>
      <c r="BN268" s="73"/>
      <c r="BO268" s="73"/>
      <c r="BP268" s="73"/>
      <c r="BQ268" s="73"/>
      <c r="BR268" s="73"/>
      <c r="BS268" s="73"/>
      <c r="BT268" s="73"/>
      <c r="BU268" s="73"/>
      <c r="BV268" s="73"/>
      <c r="BW268" s="73"/>
      <c r="BX268" s="73"/>
      <c r="BY268" s="73"/>
      <c r="BZ268" s="73"/>
    </row>
    <row r="269" spans="1:78" x14ac:dyDescent="0.2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3"/>
      <c r="BG269" s="73"/>
      <c r="BH269" s="73"/>
      <c r="BI269" s="73"/>
      <c r="BJ269" s="73"/>
      <c r="BK269" s="73"/>
      <c r="BL269" s="73"/>
      <c r="BM269" s="73"/>
      <c r="BN269" s="73"/>
      <c r="BO269" s="73"/>
      <c r="BP269" s="73"/>
      <c r="BQ269" s="73"/>
      <c r="BR269" s="73"/>
      <c r="BS269" s="73"/>
      <c r="BT269" s="73"/>
      <c r="BU269" s="73"/>
      <c r="BV269" s="73"/>
      <c r="BW269" s="73"/>
      <c r="BX269" s="73"/>
      <c r="BY269" s="73"/>
      <c r="BZ269" s="73"/>
    </row>
    <row r="270" spans="1:78" x14ac:dyDescent="0.2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c r="BB270" s="73"/>
      <c r="BC270" s="73"/>
      <c r="BD270" s="73"/>
      <c r="BE270" s="73"/>
      <c r="BF270" s="73"/>
      <c r="BG270" s="73"/>
      <c r="BH270" s="73"/>
      <c r="BI270" s="73"/>
      <c r="BJ270" s="73"/>
      <c r="BK270" s="73"/>
      <c r="BL270" s="73"/>
      <c r="BM270" s="73"/>
      <c r="BN270" s="73"/>
      <c r="BO270" s="73"/>
      <c r="BP270" s="73"/>
      <c r="BQ270" s="73"/>
      <c r="BR270" s="73"/>
      <c r="BS270" s="73"/>
      <c r="BT270" s="73"/>
      <c r="BU270" s="73"/>
      <c r="BV270" s="73"/>
      <c r="BW270" s="73"/>
      <c r="BX270" s="73"/>
      <c r="BY270" s="73"/>
      <c r="BZ270" s="73"/>
    </row>
    <row r="271" spans="1:78" x14ac:dyDescent="0.2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3"/>
      <c r="BG271" s="73"/>
      <c r="BH271" s="73"/>
      <c r="BI271" s="73"/>
      <c r="BJ271" s="73"/>
      <c r="BK271" s="73"/>
      <c r="BL271" s="73"/>
      <c r="BM271" s="73"/>
      <c r="BN271" s="73"/>
      <c r="BO271" s="73"/>
      <c r="BP271" s="73"/>
      <c r="BQ271" s="73"/>
      <c r="BR271" s="73"/>
      <c r="BS271" s="73"/>
      <c r="BT271" s="73"/>
      <c r="BU271" s="73"/>
      <c r="BV271" s="73"/>
      <c r="BW271" s="73"/>
      <c r="BX271" s="73"/>
      <c r="BY271" s="73"/>
      <c r="BZ271" s="73"/>
    </row>
    <row r="272" spans="1:78" x14ac:dyDescent="0.2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c r="AY272" s="73"/>
      <c r="AZ272" s="73"/>
      <c r="BA272" s="73"/>
      <c r="BB272" s="73"/>
      <c r="BC272" s="73"/>
      <c r="BD272" s="73"/>
      <c r="BE272" s="73"/>
      <c r="BF272" s="73"/>
      <c r="BG272" s="73"/>
      <c r="BH272" s="73"/>
      <c r="BI272" s="73"/>
      <c r="BJ272" s="73"/>
      <c r="BK272" s="73"/>
      <c r="BL272" s="73"/>
      <c r="BM272" s="73"/>
      <c r="BN272" s="73"/>
      <c r="BO272" s="73"/>
      <c r="BP272" s="73"/>
      <c r="BQ272" s="73"/>
      <c r="BR272" s="73"/>
      <c r="BS272" s="73"/>
      <c r="BT272" s="73"/>
      <c r="BU272" s="73"/>
      <c r="BV272" s="73"/>
      <c r="BW272" s="73"/>
      <c r="BX272" s="73"/>
      <c r="BY272" s="73"/>
      <c r="BZ272" s="73"/>
    </row>
    <row r="273" spans="1:78" x14ac:dyDescent="0.2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c r="AY273" s="73"/>
      <c r="AZ273" s="73"/>
      <c r="BA273" s="73"/>
      <c r="BB273" s="73"/>
      <c r="BC273" s="73"/>
      <c r="BD273" s="73"/>
      <c r="BE273" s="73"/>
      <c r="BF273" s="73"/>
      <c r="BG273" s="73"/>
      <c r="BH273" s="73"/>
      <c r="BI273" s="73"/>
      <c r="BJ273" s="73"/>
      <c r="BK273" s="73"/>
      <c r="BL273" s="73"/>
      <c r="BM273" s="73"/>
      <c r="BN273" s="73"/>
      <c r="BO273" s="73"/>
      <c r="BP273" s="73"/>
      <c r="BQ273" s="73"/>
      <c r="BR273" s="73"/>
      <c r="BS273" s="73"/>
      <c r="BT273" s="73"/>
      <c r="BU273" s="73"/>
      <c r="BV273" s="73"/>
      <c r="BW273" s="73"/>
      <c r="BX273" s="73"/>
      <c r="BY273" s="73"/>
      <c r="BZ273" s="73"/>
    </row>
    <row r="274" spans="1:78" x14ac:dyDescent="0.2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c r="AY274" s="73"/>
      <c r="AZ274" s="73"/>
      <c r="BA274" s="73"/>
      <c r="BB274" s="73"/>
      <c r="BC274" s="73"/>
      <c r="BD274" s="73"/>
      <c r="BE274" s="73"/>
      <c r="BF274" s="73"/>
      <c r="BG274" s="73"/>
      <c r="BH274" s="73"/>
      <c r="BI274" s="73"/>
      <c r="BJ274" s="73"/>
      <c r="BK274" s="73"/>
      <c r="BL274" s="73"/>
      <c r="BM274" s="73"/>
      <c r="BN274" s="73"/>
      <c r="BO274" s="73"/>
      <c r="BP274" s="73"/>
      <c r="BQ274" s="73"/>
      <c r="BR274" s="73"/>
      <c r="BS274" s="73"/>
      <c r="BT274" s="73"/>
      <c r="BU274" s="73"/>
      <c r="BV274" s="73"/>
      <c r="BW274" s="73"/>
      <c r="BX274" s="73"/>
      <c r="BY274" s="73"/>
      <c r="BZ274" s="73"/>
    </row>
    <row r="275" spans="1:78" x14ac:dyDescent="0.2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c r="AX275" s="73"/>
      <c r="AY275" s="73"/>
      <c r="AZ275" s="73"/>
      <c r="BA275" s="73"/>
      <c r="BB275" s="73"/>
      <c r="BC275" s="73"/>
      <c r="BD275" s="73"/>
      <c r="BE275" s="73"/>
      <c r="BF275" s="73"/>
      <c r="BG275" s="73"/>
      <c r="BH275" s="73"/>
      <c r="BI275" s="73"/>
      <c r="BJ275" s="73"/>
      <c r="BK275" s="73"/>
      <c r="BL275" s="73"/>
      <c r="BM275" s="73"/>
      <c r="BN275" s="73"/>
      <c r="BO275" s="73"/>
      <c r="BP275" s="73"/>
      <c r="BQ275" s="73"/>
      <c r="BR275" s="73"/>
      <c r="BS275" s="73"/>
      <c r="BT275" s="73"/>
      <c r="BU275" s="73"/>
      <c r="BV275" s="73"/>
      <c r="BW275" s="73"/>
      <c r="BX275" s="73"/>
      <c r="BY275" s="73"/>
      <c r="BZ275" s="73"/>
    </row>
    <row r="276" spans="1:78" x14ac:dyDescent="0.2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3"/>
      <c r="AY276" s="73"/>
      <c r="AZ276" s="73"/>
      <c r="BA276" s="73"/>
      <c r="BB276" s="73"/>
      <c r="BC276" s="73"/>
      <c r="BD276" s="73"/>
      <c r="BE276" s="73"/>
      <c r="BF276" s="73"/>
      <c r="BG276" s="73"/>
      <c r="BH276" s="73"/>
      <c r="BI276" s="73"/>
      <c r="BJ276" s="73"/>
      <c r="BK276" s="73"/>
      <c r="BL276" s="73"/>
      <c r="BM276" s="73"/>
      <c r="BN276" s="73"/>
      <c r="BO276" s="73"/>
      <c r="BP276" s="73"/>
      <c r="BQ276" s="73"/>
      <c r="BR276" s="73"/>
      <c r="BS276" s="73"/>
      <c r="BT276" s="73"/>
      <c r="BU276" s="73"/>
      <c r="BV276" s="73"/>
      <c r="BW276" s="73"/>
      <c r="BX276" s="73"/>
      <c r="BY276" s="73"/>
      <c r="BZ276" s="73"/>
    </row>
    <row r="277" spans="1:78" x14ac:dyDescent="0.2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c r="AV277" s="73"/>
      <c r="AW277" s="73"/>
      <c r="AX277" s="73"/>
      <c r="AY277" s="73"/>
      <c r="AZ277" s="73"/>
      <c r="BA277" s="73"/>
      <c r="BB277" s="73"/>
      <c r="BC277" s="73"/>
      <c r="BD277" s="73"/>
      <c r="BE277" s="73"/>
      <c r="BF277" s="73"/>
      <c r="BG277" s="73"/>
      <c r="BH277" s="73"/>
      <c r="BI277" s="73"/>
      <c r="BJ277" s="73"/>
      <c r="BK277" s="73"/>
      <c r="BL277" s="73"/>
      <c r="BM277" s="73"/>
      <c r="BN277" s="73"/>
      <c r="BO277" s="73"/>
      <c r="BP277" s="73"/>
      <c r="BQ277" s="73"/>
      <c r="BR277" s="73"/>
      <c r="BS277" s="73"/>
      <c r="BT277" s="73"/>
      <c r="BU277" s="73"/>
      <c r="BV277" s="73"/>
      <c r="BW277" s="73"/>
      <c r="BX277" s="73"/>
      <c r="BY277" s="73"/>
      <c r="BZ277" s="73"/>
    </row>
    <row r="278" spans="1:78" x14ac:dyDescent="0.2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c r="AW278" s="73"/>
      <c r="AX278" s="73"/>
      <c r="AY278" s="73"/>
      <c r="AZ278" s="73"/>
      <c r="BA278" s="73"/>
      <c r="BB278" s="73"/>
      <c r="BC278" s="73"/>
      <c r="BD278" s="73"/>
      <c r="BE278" s="73"/>
      <c r="BF278" s="73"/>
      <c r="BG278" s="73"/>
      <c r="BH278" s="73"/>
      <c r="BI278" s="73"/>
      <c r="BJ278" s="73"/>
      <c r="BK278" s="73"/>
      <c r="BL278" s="73"/>
      <c r="BM278" s="73"/>
      <c r="BN278" s="73"/>
      <c r="BO278" s="73"/>
      <c r="BP278" s="73"/>
      <c r="BQ278" s="73"/>
      <c r="BR278" s="73"/>
      <c r="BS278" s="73"/>
      <c r="BT278" s="73"/>
      <c r="BU278" s="73"/>
      <c r="BV278" s="73"/>
      <c r="BW278" s="73"/>
      <c r="BX278" s="73"/>
      <c r="BY278" s="73"/>
      <c r="BZ278" s="73"/>
    </row>
    <row r="279" spans="1:78" x14ac:dyDescent="0.2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c r="AV279" s="73"/>
      <c r="AW279" s="73"/>
      <c r="AX279" s="73"/>
      <c r="AY279" s="73"/>
      <c r="AZ279" s="73"/>
      <c r="BA279" s="73"/>
      <c r="BB279" s="73"/>
      <c r="BC279" s="73"/>
      <c r="BD279" s="73"/>
      <c r="BE279" s="73"/>
      <c r="BF279" s="73"/>
      <c r="BG279" s="73"/>
      <c r="BH279" s="73"/>
      <c r="BI279" s="73"/>
      <c r="BJ279" s="73"/>
      <c r="BK279" s="73"/>
      <c r="BL279" s="73"/>
      <c r="BM279" s="73"/>
      <c r="BN279" s="73"/>
      <c r="BO279" s="73"/>
      <c r="BP279" s="73"/>
      <c r="BQ279" s="73"/>
      <c r="BR279" s="73"/>
      <c r="BS279" s="73"/>
      <c r="BT279" s="73"/>
      <c r="BU279" s="73"/>
      <c r="BV279" s="73"/>
      <c r="BW279" s="73"/>
      <c r="BX279" s="73"/>
      <c r="BY279" s="73"/>
      <c r="BZ279" s="73"/>
    </row>
    <row r="280" spans="1:78" x14ac:dyDescent="0.2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c r="AY280" s="73"/>
      <c r="AZ280" s="73"/>
      <c r="BA280" s="73"/>
      <c r="BB280" s="73"/>
      <c r="BC280" s="73"/>
      <c r="BD280" s="73"/>
      <c r="BE280" s="73"/>
      <c r="BF280" s="73"/>
      <c r="BG280" s="73"/>
      <c r="BH280" s="73"/>
      <c r="BI280" s="73"/>
      <c r="BJ280" s="73"/>
      <c r="BK280" s="73"/>
      <c r="BL280" s="73"/>
      <c r="BM280" s="73"/>
      <c r="BN280" s="73"/>
      <c r="BO280" s="73"/>
      <c r="BP280" s="73"/>
      <c r="BQ280" s="73"/>
      <c r="BR280" s="73"/>
      <c r="BS280" s="73"/>
      <c r="BT280" s="73"/>
      <c r="BU280" s="73"/>
      <c r="BV280" s="73"/>
      <c r="BW280" s="73"/>
      <c r="BX280" s="73"/>
      <c r="BY280" s="73"/>
      <c r="BZ280" s="73"/>
    </row>
    <row r="281" spans="1:78" x14ac:dyDescent="0.2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c r="AR281" s="73"/>
      <c r="AS281" s="73"/>
      <c r="AT281" s="73"/>
      <c r="AU281" s="73"/>
      <c r="AV281" s="73"/>
      <c r="AW281" s="73"/>
      <c r="AX281" s="73"/>
      <c r="AY281" s="73"/>
      <c r="AZ281" s="73"/>
      <c r="BA281" s="73"/>
      <c r="BB281" s="73"/>
      <c r="BC281" s="73"/>
      <c r="BD281" s="73"/>
      <c r="BE281" s="73"/>
      <c r="BF281" s="73"/>
      <c r="BG281" s="73"/>
      <c r="BH281" s="73"/>
      <c r="BI281" s="73"/>
      <c r="BJ281" s="73"/>
      <c r="BK281" s="73"/>
      <c r="BL281" s="73"/>
      <c r="BM281" s="73"/>
      <c r="BN281" s="73"/>
      <c r="BO281" s="73"/>
      <c r="BP281" s="73"/>
      <c r="BQ281" s="73"/>
      <c r="BR281" s="73"/>
      <c r="BS281" s="73"/>
      <c r="BT281" s="73"/>
      <c r="BU281" s="73"/>
      <c r="BV281" s="73"/>
      <c r="BW281" s="73"/>
      <c r="BX281" s="73"/>
      <c r="BY281" s="73"/>
      <c r="BZ281" s="73"/>
    </row>
    <row r="282" spans="1:78" x14ac:dyDescent="0.2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c r="AR282" s="73"/>
      <c r="AS282" s="73"/>
      <c r="AT282" s="73"/>
      <c r="AU282" s="73"/>
      <c r="AV282" s="73"/>
      <c r="AW282" s="73"/>
      <c r="AX282" s="73"/>
      <c r="AY282" s="73"/>
      <c r="AZ282" s="73"/>
      <c r="BA282" s="73"/>
      <c r="BB282" s="73"/>
      <c r="BC282" s="73"/>
      <c r="BD282" s="73"/>
      <c r="BE282" s="73"/>
      <c r="BF282" s="73"/>
      <c r="BG282" s="73"/>
      <c r="BH282" s="73"/>
      <c r="BI282" s="73"/>
      <c r="BJ282" s="73"/>
      <c r="BK282" s="73"/>
      <c r="BL282" s="73"/>
      <c r="BM282" s="73"/>
      <c r="BN282" s="73"/>
      <c r="BO282" s="73"/>
      <c r="BP282" s="73"/>
      <c r="BQ282" s="73"/>
      <c r="BR282" s="73"/>
      <c r="BS282" s="73"/>
      <c r="BT282" s="73"/>
      <c r="BU282" s="73"/>
      <c r="BV282" s="73"/>
      <c r="BW282" s="73"/>
      <c r="BX282" s="73"/>
      <c r="BY282" s="73"/>
      <c r="BZ282" s="73"/>
    </row>
    <row r="283" spans="1:78" x14ac:dyDescent="0.2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c r="AR283" s="73"/>
      <c r="AS283" s="73"/>
      <c r="AT283" s="73"/>
      <c r="AU283" s="73"/>
      <c r="AV283" s="73"/>
      <c r="AW283" s="73"/>
      <c r="AX283" s="73"/>
      <c r="AY283" s="73"/>
      <c r="AZ283" s="73"/>
      <c r="BA283" s="73"/>
      <c r="BB283" s="73"/>
      <c r="BC283" s="73"/>
      <c r="BD283" s="73"/>
      <c r="BE283" s="73"/>
      <c r="BF283" s="73"/>
      <c r="BG283" s="73"/>
      <c r="BH283" s="73"/>
      <c r="BI283" s="73"/>
      <c r="BJ283" s="73"/>
      <c r="BK283" s="73"/>
      <c r="BL283" s="73"/>
      <c r="BM283" s="73"/>
      <c r="BN283" s="73"/>
      <c r="BO283" s="73"/>
      <c r="BP283" s="73"/>
      <c r="BQ283" s="73"/>
      <c r="BR283" s="73"/>
      <c r="BS283" s="73"/>
      <c r="BT283" s="73"/>
      <c r="BU283" s="73"/>
      <c r="BV283" s="73"/>
      <c r="BW283" s="73"/>
      <c r="BX283" s="73"/>
      <c r="BY283" s="73"/>
      <c r="BZ283" s="73"/>
    </row>
    <row r="284" spans="1:78" x14ac:dyDescent="0.2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c r="AR284" s="73"/>
      <c r="AS284" s="73"/>
      <c r="AT284" s="73"/>
      <c r="AU284" s="73"/>
      <c r="AV284" s="73"/>
      <c r="AW284" s="73"/>
      <c r="AX284" s="73"/>
      <c r="AY284" s="73"/>
      <c r="AZ284" s="73"/>
      <c r="BA284" s="73"/>
      <c r="BB284" s="73"/>
      <c r="BC284" s="73"/>
      <c r="BD284" s="73"/>
      <c r="BE284" s="73"/>
      <c r="BF284" s="73"/>
      <c r="BG284" s="73"/>
      <c r="BH284" s="73"/>
      <c r="BI284" s="73"/>
      <c r="BJ284" s="73"/>
      <c r="BK284" s="73"/>
      <c r="BL284" s="73"/>
      <c r="BM284" s="73"/>
      <c r="BN284" s="73"/>
      <c r="BO284" s="73"/>
      <c r="BP284" s="73"/>
      <c r="BQ284" s="73"/>
      <c r="BR284" s="73"/>
      <c r="BS284" s="73"/>
      <c r="BT284" s="73"/>
      <c r="BU284" s="73"/>
      <c r="BV284" s="73"/>
      <c r="BW284" s="73"/>
      <c r="BX284" s="73"/>
      <c r="BY284" s="73"/>
      <c r="BZ284" s="73"/>
    </row>
    <row r="285" spans="1:78" x14ac:dyDescent="0.2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c r="AV285" s="73"/>
      <c r="AW285" s="73"/>
      <c r="AX285" s="73"/>
      <c r="AY285" s="73"/>
      <c r="AZ285" s="73"/>
      <c r="BA285" s="73"/>
      <c r="BB285" s="73"/>
      <c r="BC285" s="73"/>
      <c r="BD285" s="73"/>
      <c r="BE285" s="73"/>
      <c r="BF285" s="73"/>
      <c r="BG285" s="73"/>
      <c r="BH285" s="73"/>
      <c r="BI285" s="73"/>
      <c r="BJ285" s="73"/>
      <c r="BK285" s="73"/>
      <c r="BL285" s="73"/>
      <c r="BM285" s="73"/>
      <c r="BN285" s="73"/>
      <c r="BO285" s="73"/>
      <c r="BP285" s="73"/>
      <c r="BQ285" s="73"/>
      <c r="BR285" s="73"/>
      <c r="BS285" s="73"/>
      <c r="BT285" s="73"/>
      <c r="BU285" s="73"/>
      <c r="BV285" s="73"/>
      <c r="BW285" s="73"/>
      <c r="BX285" s="73"/>
      <c r="BY285" s="73"/>
      <c r="BZ285" s="73"/>
    </row>
    <row r="286" spans="1:78" x14ac:dyDescent="0.2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c r="AR286" s="73"/>
      <c r="AS286" s="73"/>
      <c r="AT286" s="73"/>
      <c r="AU286" s="73"/>
      <c r="AV286" s="73"/>
      <c r="AW286" s="73"/>
      <c r="AX286" s="73"/>
      <c r="AY286" s="73"/>
      <c r="AZ286" s="73"/>
      <c r="BA286" s="73"/>
      <c r="BB286" s="73"/>
      <c r="BC286" s="73"/>
      <c r="BD286" s="73"/>
      <c r="BE286" s="73"/>
      <c r="BF286" s="73"/>
      <c r="BG286" s="73"/>
      <c r="BH286" s="73"/>
      <c r="BI286" s="73"/>
      <c r="BJ286" s="73"/>
      <c r="BK286" s="73"/>
      <c r="BL286" s="73"/>
      <c r="BM286" s="73"/>
      <c r="BN286" s="73"/>
      <c r="BO286" s="73"/>
      <c r="BP286" s="73"/>
      <c r="BQ286" s="73"/>
      <c r="BR286" s="73"/>
      <c r="BS286" s="73"/>
      <c r="BT286" s="73"/>
      <c r="BU286" s="73"/>
      <c r="BV286" s="73"/>
      <c r="BW286" s="73"/>
      <c r="BX286" s="73"/>
      <c r="BY286" s="73"/>
      <c r="BZ286" s="73"/>
    </row>
    <row r="287" spans="1:78" x14ac:dyDescent="0.2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c r="AY287" s="73"/>
      <c r="AZ287" s="73"/>
      <c r="BA287" s="73"/>
      <c r="BB287" s="73"/>
      <c r="BC287" s="73"/>
      <c r="BD287" s="73"/>
      <c r="BE287" s="73"/>
      <c r="BF287" s="73"/>
      <c r="BG287" s="73"/>
      <c r="BH287" s="73"/>
      <c r="BI287" s="73"/>
      <c r="BJ287" s="73"/>
      <c r="BK287" s="73"/>
      <c r="BL287" s="73"/>
      <c r="BM287" s="73"/>
      <c r="BN287" s="73"/>
      <c r="BO287" s="73"/>
      <c r="BP287" s="73"/>
      <c r="BQ287" s="73"/>
      <c r="BR287" s="73"/>
      <c r="BS287" s="73"/>
      <c r="BT287" s="73"/>
      <c r="BU287" s="73"/>
      <c r="BV287" s="73"/>
      <c r="BW287" s="73"/>
      <c r="BX287" s="73"/>
      <c r="BY287" s="73"/>
      <c r="BZ287" s="73"/>
    </row>
    <row r="288" spans="1:78" x14ac:dyDescent="0.2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c r="AY288" s="73"/>
      <c r="AZ288" s="73"/>
      <c r="BA288" s="73"/>
      <c r="BB288" s="73"/>
      <c r="BC288" s="73"/>
      <c r="BD288" s="73"/>
      <c r="BE288" s="73"/>
      <c r="BF288" s="73"/>
      <c r="BG288" s="73"/>
      <c r="BH288" s="73"/>
      <c r="BI288" s="73"/>
      <c r="BJ288" s="73"/>
      <c r="BK288" s="73"/>
      <c r="BL288" s="73"/>
      <c r="BM288" s="73"/>
      <c r="BN288" s="73"/>
      <c r="BO288" s="73"/>
      <c r="BP288" s="73"/>
      <c r="BQ288" s="73"/>
      <c r="BR288" s="73"/>
      <c r="BS288" s="73"/>
      <c r="BT288" s="73"/>
      <c r="BU288" s="73"/>
      <c r="BV288" s="73"/>
      <c r="BW288" s="73"/>
      <c r="BX288" s="73"/>
      <c r="BY288" s="73"/>
      <c r="BZ288" s="73"/>
    </row>
    <row r="289" spans="1:78" x14ac:dyDescent="0.2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c r="BB289" s="73"/>
      <c r="BC289" s="73"/>
      <c r="BD289" s="73"/>
      <c r="BE289" s="73"/>
      <c r="BF289" s="73"/>
      <c r="BG289" s="73"/>
      <c r="BH289" s="73"/>
      <c r="BI289" s="73"/>
      <c r="BJ289" s="73"/>
      <c r="BK289" s="73"/>
      <c r="BL289" s="73"/>
      <c r="BM289" s="73"/>
      <c r="BN289" s="73"/>
      <c r="BO289" s="73"/>
      <c r="BP289" s="73"/>
      <c r="BQ289" s="73"/>
      <c r="BR289" s="73"/>
      <c r="BS289" s="73"/>
      <c r="BT289" s="73"/>
      <c r="BU289" s="73"/>
      <c r="BV289" s="73"/>
      <c r="BW289" s="73"/>
      <c r="BX289" s="73"/>
      <c r="BY289" s="73"/>
      <c r="BZ289" s="73"/>
    </row>
    <row r="290" spans="1:78" x14ac:dyDescent="0.2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c r="AX290" s="73"/>
      <c r="AY290" s="73"/>
      <c r="AZ290" s="73"/>
      <c r="BA290" s="73"/>
      <c r="BB290" s="73"/>
      <c r="BC290" s="73"/>
      <c r="BD290" s="73"/>
      <c r="BE290" s="73"/>
      <c r="BF290" s="73"/>
      <c r="BG290" s="73"/>
      <c r="BH290" s="73"/>
      <c r="BI290" s="73"/>
      <c r="BJ290" s="73"/>
      <c r="BK290" s="73"/>
      <c r="BL290" s="73"/>
      <c r="BM290" s="73"/>
      <c r="BN290" s="73"/>
      <c r="BO290" s="73"/>
      <c r="BP290" s="73"/>
      <c r="BQ290" s="73"/>
      <c r="BR290" s="73"/>
      <c r="BS290" s="73"/>
      <c r="BT290" s="73"/>
      <c r="BU290" s="73"/>
      <c r="BV290" s="73"/>
      <c r="BW290" s="73"/>
      <c r="BX290" s="73"/>
      <c r="BY290" s="73"/>
      <c r="BZ290" s="73"/>
    </row>
    <row r="291" spans="1:78" x14ac:dyDescent="0.2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73"/>
      <c r="BG291" s="73"/>
      <c r="BH291" s="73"/>
      <c r="BI291" s="73"/>
      <c r="BJ291" s="73"/>
      <c r="BK291" s="73"/>
      <c r="BL291" s="73"/>
      <c r="BM291" s="73"/>
      <c r="BN291" s="73"/>
      <c r="BO291" s="73"/>
      <c r="BP291" s="73"/>
      <c r="BQ291" s="73"/>
      <c r="BR291" s="73"/>
      <c r="BS291" s="73"/>
      <c r="BT291" s="73"/>
      <c r="BU291" s="73"/>
      <c r="BV291" s="73"/>
      <c r="BW291" s="73"/>
      <c r="BX291" s="73"/>
      <c r="BY291" s="73"/>
      <c r="BZ291" s="73"/>
    </row>
    <row r="292" spans="1:78" x14ac:dyDescent="0.2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c r="AY292" s="73"/>
      <c r="AZ292" s="73"/>
      <c r="BA292" s="73"/>
      <c r="BB292" s="73"/>
      <c r="BC292" s="73"/>
      <c r="BD292" s="73"/>
      <c r="BE292" s="73"/>
      <c r="BF292" s="73"/>
      <c r="BG292" s="73"/>
      <c r="BH292" s="73"/>
      <c r="BI292" s="73"/>
      <c r="BJ292" s="73"/>
      <c r="BK292" s="73"/>
      <c r="BL292" s="73"/>
      <c r="BM292" s="73"/>
      <c r="BN292" s="73"/>
      <c r="BO292" s="73"/>
      <c r="BP292" s="73"/>
      <c r="BQ292" s="73"/>
      <c r="BR292" s="73"/>
      <c r="BS292" s="73"/>
      <c r="BT292" s="73"/>
      <c r="BU292" s="73"/>
      <c r="BV292" s="73"/>
      <c r="BW292" s="73"/>
      <c r="BX292" s="73"/>
      <c r="BY292" s="73"/>
      <c r="BZ292" s="73"/>
    </row>
    <row r="293" spans="1:78" x14ac:dyDescent="0.2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c r="BB293" s="73"/>
      <c r="BC293" s="73"/>
      <c r="BD293" s="73"/>
      <c r="BE293" s="73"/>
      <c r="BF293" s="73"/>
      <c r="BG293" s="73"/>
      <c r="BH293" s="73"/>
      <c r="BI293" s="73"/>
      <c r="BJ293" s="73"/>
      <c r="BK293" s="73"/>
      <c r="BL293" s="73"/>
      <c r="BM293" s="73"/>
      <c r="BN293" s="73"/>
      <c r="BO293" s="73"/>
      <c r="BP293" s="73"/>
      <c r="BQ293" s="73"/>
      <c r="BR293" s="73"/>
      <c r="BS293" s="73"/>
      <c r="BT293" s="73"/>
      <c r="BU293" s="73"/>
      <c r="BV293" s="73"/>
      <c r="BW293" s="73"/>
      <c r="BX293" s="73"/>
      <c r="BY293" s="73"/>
      <c r="BZ293" s="73"/>
    </row>
    <row r="294" spans="1:78" x14ac:dyDescent="0.2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c r="AY294" s="73"/>
      <c r="AZ294" s="73"/>
      <c r="BA294" s="73"/>
      <c r="BB294" s="73"/>
      <c r="BC294" s="73"/>
      <c r="BD294" s="73"/>
      <c r="BE294" s="73"/>
      <c r="BF294" s="73"/>
      <c r="BG294" s="73"/>
      <c r="BH294" s="73"/>
      <c r="BI294" s="73"/>
      <c r="BJ294" s="73"/>
      <c r="BK294" s="73"/>
      <c r="BL294" s="73"/>
      <c r="BM294" s="73"/>
      <c r="BN294" s="73"/>
      <c r="BO294" s="73"/>
      <c r="BP294" s="73"/>
      <c r="BQ294" s="73"/>
      <c r="BR294" s="73"/>
      <c r="BS294" s="73"/>
      <c r="BT294" s="73"/>
      <c r="BU294" s="73"/>
      <c r="BV294" s="73"/>
      <c r="BW294" s="73"/>
      <c r="BX294" s="73"/>
      <c r="BY294" s="73"/>
      <c r="BZ294" s="73"/>
    </row>
    <row r="295" spans="1:78" x14ac:dyDescent="0.2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c r="AX295" s="73"/>
      <c r="AY295" s="73"/>
      <c r="AZ295" s="73"/>
      <c r="BA295" s="73"/>
      <c r="BB295" s="73"/>
      <c r="BC295" s="73"/>
      <c r="BD295" s="73"/>
      <c r="BE295" s="73"/>
      <c r="BF295" s="73"/>
      <c r="BG295" s="73"/>
      <c r="BH295" s="73"/>
      <c r="BI295" s="73"/>
      <c r="BJ295" s="73"/>
      <c r="BK295" s="73"/>
      <c r="BL295" s="73"/>
      <c r="BM295" s="73"/>
      <c r="BN295" s="73"/>
      <c r="BO295" s="73"/>
      <c r="BP295" s="73"/>
      <c r="BQ295" s="73"/>
      <c r="BR295" s="73"/>
      <c r="BS295" s="73"/>
      <c r="BT295" s="73"/>
      <c r="BU295" s="73"/>
      <c r="BV295" s="73"/>
      <c r="BW295" s="73"/>
      <c r="BX295" s="73"/>
      <c r="BY295" s="73"/>
      <c r="BZ295" s="73"/>
    </row>
    <row r="296" spans="1:78" x14ac:dyDescent="0.2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row>
    <row r="297" spans="1:78" x14ac:dyDescent="0.2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row>
    <row r="298" spans="1:78" x14ac:dyDescent="0.2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row>
    <row r="299" spans="1:78" x14ac:dyDescent="0.2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row>
    <row r="300" spans="1:78" x14ac:dyDescent="0.2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c r="AY300" s="73"/>
      <c r="AZ300" s="73"/>
      <c r="BA300" s="73"/>
      <c r="BB300" s="73"/>
      <c r="BC300" s="73"/>
      <c r="BD300" s="73"/>
      <c r="BE300" s="73"/>
      <c r="BF300" s="73"/>
      <c r="BG300" s="73"/>
      <c r="BH300" s="73"/>
      <c r="BI300" s="73"/>
      <c r="BJ300" s="73"/>
      <c r="BK300" s="73"/>
      <c r="BL300" s="73"/>
      <c r="BM300" s="73"/>
      <c r="BN300" s="73"/>
      <c r="BO300" s="73"/>
      <c r="BP300" s="73"/>
      <c r="BQ300" s="73"/>
      <c r="BR300" s="73"/>
      <c r="BS300" s="73"/>
      <c r="BT300" s="73"/>
      <c r="BU300" s="73"/>
      <c r="BV300" s="73"/>
      <c r="BW300" s="73"/>
      <c r="BX300" s="73"/>
      <c r="BY300" s="73"/>
      <c r="BZ300" s="73"/>
    </row>
    <row r="301" spans="1:78" x14ac:dyDescent="0.2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c r="AV301" s="73"/>
      <c r="AW301" s="73"/>
      <c r="AX301" s="73"/>
      <c r="AY301" s="73"/>
      <c r="AZ301" s="73"/>
      <c r="BA301" s="73"/>
      <c r="BB301" s="73"/>
      <c r="BC301" s="73"/>
      <c r="BD301" s="73"/>
      <c r="BE301" s="73"/>
      <c r="BF301" s="73"/>
      <c r="BG301" s="73"/>
      <c r="BH301" s="73"/>
      <c r="BI301" s="73"/>
      <c r="BJ301" s="73"/>
      <c r="BK301" s="73"/>
      <c r="BL301" s="73"/>
      <c r="BM301" s="73"/>
      <c r="BN301" s="73"/>
      <c r="BO301" s="73"/>
      <c r="BP301" s="73"/>
      <c r="BQ301" s="73"/>
      <c r="BR301" s="73"/>
      <c r="BS301" s="73"/>
      <c r="BT301" s="73"/>
      <c r="BU301" s="73"/>
      <c r="BV301" s="73"/>
      <c r="BW301" s="73"/>
      <c r="BX301" s="73"/>
      <c r="BY301" s="73"/>
      <c r="BZ301" s="73"/>
    </row>
    <row r="302" spans="1:78" x14ac:dyDescent="0.2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c r="AY302" s="73"/>
      <c r="AZ302" s="73"/>
      <c r="BA302" s="73"/>
      <c r="BB302" s="73"/>
      <c r="BC302" s="73"/>
      <c r="BD302" s="73"/>
      <c r="BE302" s="73"/>
      <c r="BF302" s="73"/>
      <c r="BG302" s="73"/>
      <c r="BH302" s="73"/>
      <c r="BI302" s="73"/>
      <c r="BJ302" s="73"/>
      <c r="BK302" s="73"/>
      <c r="BL302" s="73"/>
      <c r="BM302" s="73"/>
      <c r="BN302" s="73"/>
      <c r="BO302" s="73"/>
      <c r="BP302" s="73"/>
      <c r="BQ302" s="73"/>
      <c r="BR302" s="73"/>
      <c r="BS302" s="73"/>
      <c r="BT302" s="73"/>
      <c r="BU302" s="73"/>
      <c r="BV302" s="73"/>
      <c r="BW302" s="73"/>
      <c r="BX302" s="73"/>
      <c r="BY302" s="73"/>
      <c r="BZ302" s="73"/>
    </row>
    <row r="303" spans="1:78" x14ac:dyDescent="0.2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row>
    <row r="304" spans="1:78" x14ac:dyDescent="0.2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row>
    <row r="305" spans="1:78" x14ac:dyDescent="0.2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row>
    <row r="306" spans="1:78" x14ac:dyDescent="0.2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row>
    <row r="307" spans="1:78" x14ac:dyDescent="0.2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row>
    <row r="308" spans="1:78" x14ac:dyDescent="0.2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c r="AY308" s="73"/>
      <c r="AZ308" s="73"/>
      <c r="BA308" s="73"/>
      <c r="BB308" s="73"/>
      <c r="BC308" s="73"/>
      <c r="BD308" s="73"/>
      <c r="BE308" s="73"/>
      <c r="BF308" s="73"/>
      <c r="BG308" s="73"/>
      <c r="BH308" s="73"/>
      <c r="BI308" s="73"/>
      <c r="BJ308" s="73"/>
      <c r="BK308" s="73"/>
      <c r="BL308" s="73"/>
      <c r="BM308" s="73"/>
      <c r="BN308" s="73"/>
      <c r="BO308" s="73"/>
      <c r="BP308" s="73"/>
      <c r="BQ308" s="73"/>
      <c r="BR308" s="73"/>
      <c r="BS308" s="73"/>
      <c r="BT308" s="73"/>
      <c r="BU308" s="73"/>
      <c r="BV308" s="73"/>
      <c r="BW308" s="73"/>
      <c r="BX308" s="73"/>
      <c r="BY308" s="73"/>
      <c r="BZ308" s="73"/>
    </row>
    <row r="309" spans="1:78" x14ac:dyDescent="0.2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c r="AY309" s="73"/>
      <c r="AZ309" s="73"/>
      <c r="BA309" s="73"/>
      <c r="BB309" s="73"/>
      <c r="BC309" s="73"/>
      <c r="BD309" s="73"/>
      <c r="BE309" s="73"/>
      <c r="BF309" s="73"/>
      <c r="BG309" s="73"/>
      <c r="BH309" s="73"/>
      <c r="BI309" s="73"/>
      <c r="BJ309" s="73"/>
      <c r="BK309" s="73"/>
      <c r="BL309" s="73"/>
      <c r="BM309" s="73"/>
      <c r="BN309" s="73"/>
      <c r="BO309" s="73"/>
      <c r="BP309" s="73"/>
      <c r="BQ309" s="73"/>
      <c r="BR309" s="73"/>
      <c r="BS309" s="73"/>
      <c r="BT309" s="73"/>
      <c r="BU309" s="73"/>
      <c r="BV309" s="73"/>
      <c r="BW309" s="73"/>
      <c r="BX309" s="73"/>
      <c r="BY309" s="73"/>
      <c r="BZ309" s="73"/>
    </row>
    <row r="310" spans="1:78" x14ac:dyDescent="0.2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c r="BB310" s="73"/>
      <c r="BC310" s="73"/>
      <c r="BD310" s="73"/>
      <c r="BE310" s="73"/>
      <c r="BF310" s="73"/>
      <c r="BG310" s="73"/>
      <c r="BH310" s="73"/>
      <c r="BI310" s="73"/>
      <c r="BJ310" s="73"/>
      <c r="BK310" s="73"/>
      <c r="BL310" s="73"/>
      <c r="BM310" s="73"/>
      <c r="BN310" s="73"/>
      <c r="BO310" s="73"/>
      <c r="BP310" s="73"/>
      <c r="BQ310" s="73"/>
      <c r="BR310" s="73"/>
      <c r="BS310" s="73"/>
      <c r="BT310" s="73"/>
      <c r="BU310" s="73"/>
      <c r="BV310" s="73"/>
      <c r="BW310" s="73"/>
      <c r="BX310" s="73"/>
      <c r="BY310" s="73"/>
      <c r="BZ310" s="73"/>
    </row>
    <row r="311" spans="1:78" x14ac:dyDescent="0.2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c r="AY311" s="73"/>
      <c r="AZ311" s="73"/>
      <c r="BA311" s="73"/>
      <c r="BB311" s="73"/>
      <c r="BC311" s="73"/>
      <c r="BD311" s="73"/>
      <c r="BE311" s="73"/>
      <c r="BF311" s="73"/>
      <c r="BG311" s="73"/>
      <c r="BH311" s="73"/>
      <c r="BI311" s="73"/>
      <c r="BJ311" s="73"/>
      <c r="BK311" s="73"/>
      <c r="BL311" s="73"/>
      <c r="BM311" s="73"/>
      <c r="BN311" s="73"/>
      <c r="BO311" s="73"/>
      <c r="BP311" s="73"/>
      <c r="BQ311" s="73"/>
      <c r="BR311" s="73"/>
      <c r="BS311" s="73"/>
      <c r="BT311" s="73"/>
      <c r="BU311" s="73"/>
      <c r="BV311" s="73"/>
      <c r="BW311" s="73"/>
      <c r="BX311" s="73"/>
      <c r="BY311" s="73"/>
      <c r="BZ311" s="73"/>
    </row>
    <row r="312" spans="1:78" x14ac:dyDescent="0.2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c r="AY312" s="73"/>
      <c r="AZ312" s="73"/>
      <c r="BA312" s="73"/>
      <c r="BB312" s="73"/>
      <c r="BC312" s="73"/>
      <c r="BD312" s="73"/>
      <c r="BE312" s="73"/>
      <c r="BF312" s="73"/>
      <c r="BG312" s="73"/>
      <c r="BH312" s="73"/>
      <c r="BI312" s="73"/>
      <c r="BJ312" s="73"/>
      <c r="BK312" s="73"/>
      <c r="BL312" s="73"/>
      <c r="BM312" s="73"/>
      <c r="BN312" s="73"/>
      <c r="BO312" s="73"/>
      <c r="BP312" s="73"/>
      <c r="BQ312" s="73"/>
      <c r="BR312" s="73"/>
      <c r="BS312" s="73"/>
      <c r="BT312" s="73"/>
      <c r="BU312" s="73"/>
      <c r="BV312" s="73"/>
      <c r="BW312" s="73"/>
      <c r="BX312" s="73"/>
      <c r="BY312" s="73"/>
      <c r="BZ312" s="73"/>
    </row>
    <row r="313" spans="1:78" x14ac:dyDescent="0.2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c r="AY313" s="73"/>
      <c r="AZ313" s="73"/>
      <c r="BA313" s="73"/>
      <c r="BB313" s="73"/>
      <c r="BC313" s="73"/>
      <c r="BD313" s="73"/>
      <c r="BE313" s="73"/>
      <c r="BF313" s="73"/>
      <c r="BG313" s="73"/>
      <c r="BH313" s="73"/>
      <c r="BI313" s="73"/>
      <c r="BJ313" s="73"/>
      <c r="BK313" s="73"/>
      <c r="BL313" s="73"/>
      <c r="BM313" s="73"/>
      <c r="BN313" s="73"/>
      <c r="BO313" s="73"/>
      <c r="BP313" s="73"/>
      <c r="BQ313" s="73"/>
      <c r="BR313" s="73"/>
      <c r="BS313" s="73"/>
      <c r="BT313" s="73"/>
      <c r="BU313" s="73"/>
      <c r="BV313" s="73"/>
      <c r="BW313" s="73"/>
      <c r="BX313" s="73"/>
      <c r="BY313" s="73"/>
      <c r="BZ313" s="73"/>
    </row>
    <row r="314" spans="1:78" x14ac:dyDescent="0.2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c r="BG314" s="73"/>
      <c r="BH314" s="73"/>
      <c r="BI314" s="73"/>
      <c r="BJ314" s="73"/>
      <c r="BK314" s="73"/>
      <c r="BL314" s="73"/>
      <c r="BM314" s="73"/>
      <c r="BN314" s="73"/>
      <c r="BO314" s="73"/>
      <c r="BP314" s="73"/>
      <c r="BQ314" s="73"/>
      <c r="BR314" s="73"/>
      <c r="BS314" s="73"/>
      <c r="BT314" s="73"/>
      <c r="BU314" s="73"/>
      <c r="BV314" s="73"/>
      <c r="BW314" s="73"/>
      <c r="BX314" s="73"/>
      <c r="BY314" s="73"/>
      <c r="BZ314" s="73"/>
    </row>
    <row r="315" spans="1:78" x14ac:dyDescent="0.2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c r="BN315" s="73"/>
      <c r="BO315" s="73"/>
      <c r="BP315" s="73"/>
      <c r="BQ315" s="73"/>
      <c r="BR315" s="73"/>
      <c r="BS315" s="73"/>
      <c r="BT315" s="73"/>
      <c r="BU315" s="73"/>
      <c r="BV315" s="73"/>
      <c r="BW315" s="73"/>
      <c r="BX315" s="73"/>
      <c r="BY315" s="73"/>
      <c r="BZ315" s="73"/>
    </row>
    <row r="316" spans="1:78" x14ac:dyDescent="0.2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73"/>
      <c r="BG316" s="73"/>
      <c r="BH316" s="73"/>
      <c r="BI316" s="73"/>
      <c r="BJ316" s="73"/>
      <c r="BK316" s="73"/>
      <c r="BL316" s="73"/>
      <c r="BM316" s="73"/>
      <c r="BN316" s="73"/>
      <c r="BO316" s="73"/>
      <c r="BP316" s="73"/>
      <c r="BQ316" s="73"/>
      <c r="BR316" s="73"/>
      <c r="BS316" s="73"/>
      <c r="BT316" s="73"/>
      <c r="BU316" s="73"/>
      <c r="BV316" s="73"/>
      <c r="BW316" s="73"/>
      <c r="BX316" s="73"/>
      <c r="BY316" s="73"/>
      <c r="BZ316" s="73"/>
    </row>
    <row r="317" spans="1:78" x14ac:dyDescent="0.2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73"/>
      <c r="BG317" s="73"/>
      <c r="BH317" s="73"/>
      <c r="BI317" s="73"/>
      <c r="BJ317" s="73"/>
      <c r="BK317" s="73"/>
      <c r="BL317" s="73"/>
      <c r="BM317" s="73"/>
      <c r="BN317" s="73"/>
      <c r="BO317" s="73"/>
      <c r="BP317" s="73"/>
      <c r="BQ317" s="73"/>
      <c r="BR317" s="73"/>
      <c r="BS317" s="73"/>
      <c r="BT317" s="73"/>
      <c r="BU317" s="73"/>
      <c r="BV317" s="73"/>
      <c r="BW317" s="73"/>
      <c r="BX317" s="73"/>
      <c r="BY317" s="73"/>
      <c r="BZ317" s="73"/>
    </row>
    <row r="318" spans="1:78" x14ac:dyDescent="0.2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c r="BB318" s="73"/>
      <c r="BC318" s="73"/>
      <c r="BD318" s="73"/>
      <c r="BE318" s="73"/>
      <c r="BF318" s="73"/>
      <c r="BG318" s="73"/>
      <c r="BH318" s="73"/>
      <c r="BI318" s="73"/>
      <c r="BJ318" s="73"/>
      <c r="BK318" s="73"/>
      <c r="BL318" s="73"/>
      <c r="BM318" s="73"/>
      <c r="BN318" s="73"/>
      <c r="BO318" s="73"/>
      <c r="BP318" s="73"/>
      <c r="BQ318" s="73"/>
      <c r="BR318" s="73"/>
      <c r="BS318" s="73"/>
      <c r="BT318" s="73"/>
      <c r="BU318" s="73"/>
      <c r="BV318" s="73"/>
      <c r="BW318" s="73"/>
      <c r="BX318" s="73"/>
      <c r="BY318" s="73"/>
      <c r="BZ318" s="73"/>
    </row>
    <row r="319" spans="1:78" x14ac:dyDescent="0.2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c r="AV319" s="73"/>
      <c r="AW319" s="73"/>
      <c r="AX319" s="73"/>
      <c r="AY319" s="73"/>
      <c r="AZ319" s="73"/>
      <c r="BA319" s="73"/>
      <c r="BB319" s="73"/>
      <c r="BC319" s="73"/>
      <c r="BD319" s="73"/>
      <c r="BE319" s="73"/>
      <c r="BF319" s="73"/>
      <c r="BG319" s="73"/>
      <c r="BH319" s="73"/>
      <c r="BI319" s="73"/>
      <c r="BJ319" s="73"/>
      <c r="BK319" s="73"/>
      <c r="BL319" s="73"/>
      <c r="BM319" s="73"/>
      <c r="BN319" s="73"/>
      <c r="BO319" s="73"/>
      <c r="BP319" s="73"/>
      <c r="BQ319" s="73"/>
      <c r="BR319" s="73"/>
      <c r="BS319" s="73"/>
      <c r="BT319" s="73"/>
      <c r="BU319" s="73"/>
      <c r="BV319" s="73"/>
      <c r="BW319" s="73"/>
      <c r="BX319" s="73"/>
      <c r="BY319" s="73"/>
      <c r="BZ319" s="73"/>
    </row>
    <row r="320" spans="1:78" x14ac:dyDescent="0.2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c r="AV320" s="73"/>
      <c r="AW320" s="73"/>
      <c r="AX320" s="73"/>
      <c r="AY320" s="73"/>
      <c r="AZ320" s="73"/>
      <c r="BA320" s="73"/>
      <c r="BB320" s="73"/>
      <c r="BC320" s="73"/>
      <c r="BD320" s="73"/>
      <c r="BE320" s="73"/>
      <c r="BF320" s="73"/>
      <c r="BG320" s="73"/>
      <c r="BH320" s="73"/>
      <c r="BI320" s="73"/>
      <c r="BJ320" s="73"/>
      <c r="BK320" s="73"/>
      <c r="BL320" s="73"/>
      <c r="BM320" s="73"/>
      <c r="BN320" s="73"/>
      <c r="BO320" s="73"/>
      <c r="BP320" s="73"/>
      <c r="BQ320" s="73"/>
      <c r="BR320" s="73"/>
      <c r="BS320" s="73"/>
      <c r="BT320" s="73"/>
      <c r="BU320" s="73"/>
      <c r="BV320" s="73"/>
      <c r="BW320" s="73"/>
      <c r="BX320" s="73"/>
      <c r="BY320" s="73"/>
      <c r="BZ320" s="73"/>
    </row>
    <row r="321" spans="1:78" x14ac:dyDescent="0.2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c r="AV321" s="73"/>
      <c r="AW321" s="73"/>
      <c r="AX321" s="73"/>
      <c r="AY321" s="73"/>
      <c r="AZ321" s="73"/>
      <c r="BA321" s="73"/>
      <c r="BB321" s="73"/>
      <c r="BC321" s="73"/>
      <c r="BD321" s="73"/>
      <c r="BE321" s="73"/>
      <c r="BF321" s="73"/>
      <c r="BG321" s="73"/>
      <c r="BH321" s="73"/>
      <c r="BI321" s="73"/>
      <c r="BJ321" s="73"/>
      <c r="BK321" s="73"/>
      <c r="BL321" s="73"/>
      <c r="BM321" s="73"/>
      <c r="BN321" s="73"/>
      <c r="BO321" s="73"/>
      <c r="BP321" s="73"/>
      <c r="BQ321" s="73"/>
      <c r="BR321" s="73"/>
      <c r="BS321" s="73"/>
      <c r="BT321" s="73"/>
      <c r="BU321" s="73"/>
      <c r="BV321" s="73"/>
      <c r="BW321" s="73"/>
      <c r="BX321" s="73"/>
      <c r="BY321" s="73"/>
      <c r="BZ321" s="73"/>
    </row>
    <row r="322" spans="1:78" x14ac:dyDescent="0.2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c r="AR322" s="73"/>
      <c r="AS322" s="73"/>
      <c r="AT322" s="73"/>
      <c r="AU322" s="73"/>
      <c r="AV322" s="73"/>
      <c r="AW322" s="73"/>
      <c r="AX322" s="73"/>
      <c r="AY322" s="73"/>
      <c r="AZ322" s="73"/>
      <c r="BA322" s="73"/>
      <c r="BB322" s="73"/>
      <c r="BC322" s="73"/>
      <c r="BD322" s="73"/>
      <c r="BE322" s="73"/>
      <c r="BF322" s="73"/>
      <c r="BG322" s="73"/>
      <c r="BH322" s="73"/>
      <c r="BI322" s="73"/>
      <c r="BJ322" s="73"/>
      <c r="BK322" s="73"/>
      <c r="BL322" s="73"/>
      <c r="BM322" s="73"/>
      <c r="BN322" s="73"/>
      <c r="BO322" s="73"/>
      <c r="BP322" s="73"/>
      <c r="BQ322" s="73"/>
      <c r="BR322" s="73"/>
      <c r="BS322" s="73"/>
      <c r="BT322" s="73"/>
      <c r="BU322" s="73"/>
      <c r="BV322" s="73"/>
      <c r="BW322" s="73"/>
      <c r="BX322" s="73"/>
      <c r="BY322" s="73"/>
      <c r="BZ322" s="73"/>
    </row>
    <row r="323" spans="1:78" x14ac:dyDescent="0.2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c r="AY323" s="73"/>
      <c r="AZ323" s="73"/>
      <c r="BA323" s="73"/>
      <c r="BB323" s="73"/>
      <c r="BC323" s="73"/>
      <c r="BD323" s="73"/>
      <c r="BE323" s="73"/>
      <c r="BF323" s="73"/>
      <c r="BG323" s="73"/>
      <c r="BH323" s="73"/>
      <c r="BI323" s="73"/>
      <c r="BJ323" s="73"/>
      <c r="BK323" s="73"/>
      <c r="BL323" s="73"/>
      <c r="BM323" s="73"/>
      <c r="BN323" s="73"/>
      <c r="BO323" s="73"/>
      <c r="BP323" s="73"/>
      <c r="BQ323" s="73"/>
      <c r="BR323" s="73"/>
      <c r="BS323" s="73"/>
      <c r="BT323" s="73"/>
      <c r="BU323" s="73"/>
      <c r="BV323" s="73"/>
      <c r="BW323" s="73"/>
      <c r="BX323" s="73"/>
      <c r="BY323" s="73"/>
      <c r="BZ323" s="73"/>
    </row>
    <row r="324" spans="1:78" x14ac:dyDescent="0.2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c r="AY324" s="73"/>
      <c r="AZ324" s="73"/>
      <c r="BA324" s="73"/>
      <c r="BB324" s="73"/>
      <c r="BC324" s="73"/>
      <c r="BD324" s="73"/>
      <c r="BE324" s="73"/>
      <c r="BF324" s="73"/>
      <c r="BG324" s="73"/>
      <c r="BH324" s="73"/>
      <c r="BI324" s="73"/>
      <c r="BJ324" s="73"/>
      <c r="BK324" s="73"/>
      <c r="BL324" s="73"/>
      <c r="BM324" s="73"/>
      <c r="BN324" s="73"/>
      <c r="BO324" s="73"/>
      <c r="BP324" s="73"/>
      <c r="BQ324" s="73"/>
      <c r="BR324" s="73"/>
      <c r="BS324" s="73"/>
      <c r="BT324" s="73"/>
      <c r="BU324" s="73"/>
      <c r="BV324" s="73"/>
      <c r="BW324" s="73"/>
      <c r="BX324" s="73"/>
      <c r="BY324" s="73"/>
      <c r="BZ324" s="73"/>
    </row>
    <row r="325" spans="1:78" x14ac:dyDescent="0.2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c r="AY325" s="73"/>
      <c r="AZ325" s="73"/>
      <c r="BA325" s="73"/>
      <c r="BB325" s="73"/>
      <c r="BC325" s="73"/>
      <c r="BD325" s="73"/>
      <c r="BE325" s="73"/>
      <c r="BF325" s="73"/>
      <c r="BG325" s="73"/>
      <c r="BH325" s="73"/>
      <c r="BI325" s="73"/>
      <c r="BJ325" s="73"/>
      <c r="BK325" s="73"/>
      <c r="BL325" s="73"/>
      <c r="BM325" s="73"/>
      <c r="BN325" s="73"/>
      <c r="BO325" s="73"/>
      <c r="BP325" s="73"/>
      <c r="BQ325" s="73"/>
      <c r="BR325" s="73"/>
      <c r="BS325" s="73"/>
      <c r="BT325" s="73"/>
      <c r="BU325" s="73"/>
      <c r="BV325" s="73"/>
      <c r="BW325" s="73"/>
      <c r="BX325" s="73"/>
      <c r="BY325" s="73"/>
      <c r="BZ325" s="73"/>
    </row>
    <row r="326" spans="1:78" x14ac:dyDescent="0.2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c r="AY326" s="73"/>
      <c r="AZ326" s="73"/>
      <c r="BA326" s="73"/>
      <c r="BB326" s="73"/>
      <c r="BC326" s="73"/>
      <c r="BD326" s="73"/>
      <c r="BE326" s="73"/>
      <c r="BF326" s="73"/>
      <c r="BG326" s="73"/>
      <c r="BH326" s="73"/>
      <c r="BI326" s="73"/>
      <c r="BJ326" s="73"/>
      <c r="BK326" s="73"/>
      <c r="BL326" s="73"/>
      <c r="BM326" s="73"/>
      <c r="BN326" s="73"/>
      <c r="BO326" s="73"/>
      <c r="BP326" s="73"/>
      <c r="BQ326" s="73"/>
      <c r="BR326" s="73"/>
      <c r="BS326" s="73"/>
      <c r="BT326" s="73"/>
      <c r="BU326" s="73"/>
      <c r="BV326" s="73"/>
      <c r="BW326" s="73"/>
      <c r="BX326" s="73"/>
      <c r="BY326" s="73"/>
      <c r="BZ326" s="73"/>
    </row>
    <row r="327" spans="1:78" x14ac:dyDescent="0.2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c r="AR327" s="73"/>
      <c r="AS327" s="73"/>
      <c r="AT327" s="73"/>
      <c r="AU327" s="73"/>
      <c r="AV327" s="73"/>
      <c r="AW327" s="73"/>
      <c r="AX327" s="73"/>
      <c r="AY327" s="73"/>
      <c r="AZ327" s="73"/>
      <c r="BA327" s="73"/>
      <c r="BB327" s="73"/>
      <c r="BC327" s="73"/>
      <c r="BD327" s="73"/>
      <c r="BE327" s="73"/>
      <c r="BF327" s="73"/>
      <c r="BG327" s="73"/>
      <c r="BH327" s="73"/>
      <c r="BI327" s="73"/>
      <c r="BJ327" s="73"/>
      <c r="BK327" s="73"/>
      <c r="BL327" s="73"/>
      <c r="BM327" s="73"/>
      <c r="BN327" s="73"/>
      <c r="BO327" s="73"/>
      <c r="BP327" s="73"/>
      <c r="BQ327" s="73"/>
      <c r="BR327" s="73"/>
      <c r="BS327" s="73"/>
      <c r="BT327" s="73"/>
      <c r="BU327" s="73"/>
      <c r="BV327" s="73"/>
      <c r="BW327" s="73"/>
      <c r="BX327" s="73"/>
      <c r="BY327" s="73"/>
      <c r="BZ327" s="73"/>
    </row>
    <row r="328" spans="1:78" x14ac:dyDescent="0.2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c r="AY328" s="73"/>
      <c r="AZ328" s="73"/>
      <c r="BA328" s="73"/>
      <c r="BB328" s="73"/>
      <c r="BC328" s="73"/>
      <c r="BD328" s="73"/>
      <c r="BE328" s="73"/>
      <c r="BF328" s="73"/>
      <c r="BG328" s="73"/>
      <c r="BH328" s="73"/>
      <c r="BI328" s="73"/>
      <c r="BJ328" s="73"/>
      <c r="BK328" s="73"/>
      <c r="BL328" s="73"/>
      <c r="BM328" s="73"/>
      <c r="BN328" s="73"/>
      <c r="BO328" s="73"/>
      <c r="BP328" s="73"/>
      <c r="BQ328" s="73"/>
      <c r="BR328" s="73"/>
      <c r="BS328" s="73"/>
      <c r="BT328" s="73"/>
      <c r="BU328" s="73"/>
      <c r="BV328" s="73"/>
      <c r="BW328" s="73"/>
      <c r="BX328" s="73"/>
      <c r="BY328" s="73"/>
      <c r="BZ328" s="73"/>
    </row>
    <row r="329" spans="1:78" x14ac:dyDescent="0.2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c r="AR329" s="73"/>
      <c r="AS329" s="73"/>
      <c r="AT329" s="73"/>
      <c r="AU329" s="73"/>
      <c r="AV329" s="73"/>
      <c r="AW329" s="73"/>
      <c r="AX329" s="73"/>
      <c r="AY329" s="73"/>
      <c r="AZ329" s="73"/>
      <c r="BA329" s="73"/>
      <c r="BB329" s="73"/>
      <c r="BC329" s="73"/>
      <c r="BD329" s="73"/>
      <c r="BE329" s="73"/>
      <c r="BF329" s="73"/>
      <c r="BG329" s="73"/>
      <c r="BH329" s="73"/>
      <c r="BI329" s="73"/>
      <c r="BJ329" s="73"/>
      <c r="BK329" s="73"/>
      <c r="BL329" s="73"/>
      <c r="BM329" s="73"/>
      <c r="BN329" s="73"/>
      <c r="BO329" s="73"/>
      <c r="BP329" s="73"/>
      <c r="BQ329" s="73"/>
      <c r="BR329" s="73"/>
      <c r="BS329" s="73"/>
      <c r="BT329" s="73"/>
      <c r="BU329" s="73"/>
      <c r="BV329" s="73"/>
      <c r="BW329" s="73"/>
      <c r="BX329" s="73"/>
      <c r="BY329" s="73"/>
      <c r="BZ329" s="73"/>
    </row>
    <row r="330" spans="1:78" x14ac:dyDescent="0.2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c r="AR330" s="73"/>
      <c r="AS330" s="73"/>
      <c r="AT330" s="73"/>
      <c r="AU330" s="73"/>
      <c r="AV330" s="73"/>
      <c r="AW330" s="73"/>
      <c r="AX330" s="73"/>
      <c r="AY330" s="73"/>
      <c r="AZ330" s="73"/>
      <c r="BA330" s="73"/>
      <c r="BB330" s="73"/>
      <c r="BC330" s="73"/>
      <c r="BD330" s="73"/>
      <c r="BE330" s="73"/>
      <c r="BF330" s="73"/>
      <c r="BG330" s="73"/>
      <c r="BH330" s="73"/>
      <c r="BI330" s="73"/>
      <c r="BJ330" s="73"/>
      <c r="BK330" s="73"/>
      <c r="BL330" s="73"/>
      <c r="BM330" s="73"/>
      <c r="BN330" s="73"/>
      <c r="BO330" s="73"/>
      <c r="BP330" s="73"/>
      <c r="BQ330" s="73"/>
      <c r="BR330" s="73"/>
      <c r="BS330" s="73"/>
      <c r="BT330" s="73"/>
      <c r="BU330" s="73"/>
      <c r="BV330" s="73"/>
      <c r="BW330" s="73"/>
      <c r="BX330" s="73"/>
      <c r="BY330" s="73"/>
      <c r="BZ330" s="73"/>
    </row>
    <row r="331" spans="1:78" x14ac:dyDescent="0.2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c r="AV331" s="73"/>
      <c r="AW331" s="73"/>
      <c r="AX331" s="73"/>
      <c r="AY331" s="73"/>
      <c r="AZ331" s="73"/>
      <c r="BA331" s="73"/>
      <c r="BB331" s="73"/>
      <c r="BC331" s="73"/>
      <c r="BD331" s="73"/>
      <c r="BE331" s="73"/>
      <c r="BF331" s="73"/>
      <c r="BG331" s="73"/>
      <c r="BH331" s="73"/>
      <c r="BI331" s="73"/>
      <c r="BJ331" s="73"/>
      <c r="BK331" s="73"/>
      <c r="BL331" s="73"/>
      <c r="BM331" s="73"/>
      <c r="BN331" s="73"/>
      <c r="BO331" s="73"/>
      <c r="BP331" s="73"/>
      <c r="BQ331" s="73"/>
      <c r="BR331" s="73"/>
      <c r="BS331" s="73"/>
      <c r="BT331" s="73"/>
      <c r="BU331" s="73"/>
      <c r="BV331" s="73"/>
      <c r="BW331" s="73"/>
      <c r="BX331" s="73"/>
      <c r="BY331" s="73"/>
      <c r="BZ331" s="73"/>
    </row>
    <row r="332" spans="1:78" x14ac:dyDescent="0.2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c r="AV332" s="73"/>
      <c r="AW332" s="73"/>
      <c r="AX332" s="73"/>
      <c r="AY332" s="73"/>
      <c r="AZ332" s="73"/>
      <c r="BA332" s="73"/>
      <c r="BB332" s="73"/>
      <c r="BC332" s="73"/>
      <c r="BD332" s="73"/>
      <c r="BE332" s="73"/>
      <c r="BF332" s="73"/>
      <c r="BG332" s="73"/>
      <c r="BH332" s="73"/>
      <c r="BI332" s="73"/>
      <c r="BJ332" s="73"/>
      <c r="BK332" s="73"/>
      <c r="BL332" s="73"/>
      <c r="BM332" s="73"/>
      <c r="BN332" s="73"/>
      <c r="BO332" s="73"/>
      <c r="BP332" s="73"/>
      <c r="BQ332" s="73"/>
      <c r="BR332" s="73"/>
      <c r="BS332" s="73"/>
      <c r="BT332" s="73"/>
      <c r="BU332" s="73"/>
      <c r="BV332" s="73"/>
      <c r="BW332" s="73"/>
      <c r="BX332" s="73"/>
      <c r="BY332" s="73"/>
      <c r="BZ332" s="73"/>
    </row>
    <row r="333" spans="1:78" x14ac:dyDescent="0.2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c r="AY333" s="73"/>
      <c r="AZ333" s="73"/>
      <c r="BA333" s="73"/>
      <c r="BB333" s="73"/>
      <c r="BC333" s="73"/>
      <c r="BD333" s="73"/>
      <c r="BE333" s="73"/>
      <c r="BF333" s="73"/>
      <c r="BG333" s="73"/>
      <c r="BH333" s="73"/>
      <c r="BI333" s="73"/>
      <c r="BJ333" s="73"/>
      <c r="BK333" s="73"/>
      <c r="BL333" s="73"/>
      <c r="BM333" s="73"/>
      <c r="BN333" s="73"/>
      <c r="BO333" s="73"/>
      <c r="BP333" s="73"/>
      <c r="BQ333" s="73"/>
      <c r="BR333" s="73"/>
      <c r="BS333" s="73"/>
      <c r="BT333" s="73"/>
      <c r="BU333" s="73"/>
      <c r="BV333" s="73"/>
      <c r="BW333" s="73"/>
      <c r="BX333" s="73"/>
      <c r="BY333" s="73"/>
      <c r="BZ333" s="73"/>
    </row>
    <row r="334" spans="1:78" x14ac:dyDescent="0.2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c r="BB334" s="73"/>
      <c r="BC334" s="73"/>
      <c r="BD334" s="73"/>
      <c r="BE334" s="73"/>
      <c r="BF334" s="73"/>
      <c r="BG334" s="73"/>
      <c r="BH334" s="73"/>
      <c r="BI334" s="73"/>
      <c r="BJ334" s="73"/>
      <c r="BK334" s="73"/>
      <c r="BL334" s="73"/>
      <c r="BM334" s="73"/>
      <c r="BN334" s="73"/>
      <c r="BO334" s="73"/>
      <c r="BP334" s="73"/>
      <c r="BQ334" s="73"/>
      <c r="BR334" s="73"/>
      <c r="BS334" s="73"/>
      <c r="BT334" s="73"/>
      <c r="BU334" s="73"/>
      <c r="BV334" s="73"/>
      <c r="BW334" s="73"/>
      <c r="BX334" s="73"/>
      <c r="BY334" s="73"/>
      <c r="BZ334" s="73"/>
    </row>
    <row r="335" spans="1:78" x14ac:dyDescent="0.2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c r="AY335" s="73"/>
      <c r="AZ335" s="73"/>
      <c r="BA335" s="73"/>
      <c r="BB335" s="73"/>
      <c r="BC335" s="73"/>
      <c r="BD335" s="73"/>
      <c r="BE335" s="73"/>
      <c r="BF335" s="73"/>
      <c r="BG335" s="73"/>
      <c r="BH335" s="73"/>
      <c r="BI335" s="73"/>
      <c r="BJ335" s="73"/>
      <c r="BK335" s="73"/>
      <c r="BL335" s="73"/>
      <c r="BM335" s="73"/>
      <c r="BN335" s="73"/>
      <c r="BO335" s="73"/>
      <c r="BP335" s="73"/>
      <c r="BQ335" s="73"/>
      <c r="BR335" s="73"/>
      <c r="BS335" s="73"/>
      <c r="BT335" s="73"/>
      <c r="BU335" s="73"/>
      <c r="BV335" s="73"/>
      <c r="BW335" s="73"/>
      <c r="BX335" s="73"/>
      <c r="BY335" s="73"/>
      <c r="BZ335" s="73"/>
    </row>
    <row r="336" spans="1:78" x14ac:dyDescent="0.2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c r="AY336" s="73"/>
      <c r="AZ336" s="73"/>
      <c r="BA336" s="73"/>
      <c r="BB336" s="73"/>
      <c r="BC336" s="73"/>
      <c r="BD336" s="73"/>
      <c r="BE336" s="73"/>
      <c r="BF336" s="73"/>
      <c r="BG336" s="73"/>
      <c r="BH336" s="73"/>
      <c r="BI336" s="73"/>
      <c r="BJ336" s="73"/>
      <c r="BK336" s="73"/>
      <c r="BL336" s="73"/>
      <c r="BM336" s="73"/>
      <c r="BN336" s="73"/>
      <c r="BO336" s="73"/>
      <c r="BP336" s="73"/>
      <c r="BQ336" s="73"/>
      <c r="BR336" s="73"/>
      <c r="BS336" s="73"/>
      <c r="BT336" s="73"/>
      <c r="BU336" s="73"/>
      <c r="BV336" s="73"/>
      <c r="BW336" s="73"/>
      <c r="BX336" s="73"/>
      <c r="BY336" s="73"/>
      <c r="BZ336" s="73"/>
    </row>
    <row r="337" spans="1:78" x14ac:dyDescent="0.2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c r="BB337" s="73"/>
      <c r="BC337" s="73"/>
      <c r="BD337" s="73"/>
      <c r="BE337" s="73"/>
      <c r="BF337" s="73"/>
      <c r="BG337" s="73"/>
      <c r="BH337" s="73"/>
      <c r="BI337" s="73"/>
      <c r="BJ337" s="73"/>
      <c r="BK337" s="73"/>
      <c r="BL337" s="73"/>
      <c r="BM337" s="73"/>
      <c r="BN337" s="73"/>
      <c r="BO337" s="73"/>
      <c r="BP337" s="73"/>
      <c r="BQ337" s="73"/>
      <c r="BR337" s="73"/>
      <c r="BS337" s="73"/>
      <c r="BT337" s="73"/>
      <c r="BU337" s="73"/>
      <c r="BV337" s="73"/>
      <c r="BW337" s="73"/>
      <c r="BX337" s="73"/>
      <c r="BY337" s="73"/>
      <c r="BZ337" s="73"/>
    </row>
    <row r="338" spans="1:78" x14ac:dyDescent="0.2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c r="BY338" s="73"/>
      <c r="BZ338" s="73"/>
    </row>
    <row r="339" spans="1:78" x14ac:dyDescent="0.2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73"/>
      <c r="BG339" s="73"/>
      <c r="BH339" s="73"/>
      <c r="BI339" s="73"/>
      <c r="BJ339" s="73"/>
      <c r="BK339" s="73"/>
      <c r="BL339" s="73"/>
      <c r="BM339" s="73"/>
      <c r="BN339" s="73"/>
      <c r="BO339" s="73"/>
      <c r="BP339" s="73"/>
      <c r="BQ339" s="73"/>
      <c r="BR339" s="73"/>
      <c r="BS339" s="73"/>
      <c r="BT339" s="73"/>
      <c r="BU339" s="73"/>
      <c r="BV339" s="73"/>
      <c r="BW339" s="73"/>
      <c r="BX339" s="73"/>
      <c r="BY339" s="73"/>
      <c r="BZ339" s="73"/>
    </row>
    <row r="340" spans="1:78" x14ac:dyDescent="0.2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73"/>
      <c r="BG340" s="73"/>
      <c r="BH340" s="73"/>
      <c r="BI340" s="73"/>
      <c r="BJ340" s="73"/>
      <c r="BK340" s="73"/>
      <c r="BL340" s="73"/>
      <c r="BM340" s="73"/>
      <c r="BN340" s="73"/>
      <c r="BO340" s="73"/>
      <c r="BP340" s="73"/>
      <c r="BQ340" s="73"/>
      <c r="BR340" s="73"/>
      <c r="BS340" s="73"/>
      <c r="BT340" s="73"/>
      <c r="BU340" s="73"/>
      <c r="BV340" s="73"/>
      <c r="BW340" s="73"/>
      <c r="BX340" s="73"/>
      <c r="BY340" s="73"/>
      <c r="BZ340" s="73"/>
    </row>
    <row r="341" spans="1:78" x14ac:dyDescent="0.2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73"/>
      <c r="BG341" s="73"/>
      <c r="BH341" s="73"/>
      <c r="BI341" s="73"/>
      <c r="BJ341" s="73"/>
      <c r="BK341" s="73"/>
      <c r="BL341" s="73"/>
      <c r="BM341" s="73"/>
      <c r="BN341" s="73"/>
      <c r="BO341" s="73"/>
      <c r="BP341" s="73"/>
      <c r="BQ341" s="73"/>
      <c r="BR341" s="73"/>
      <c r="BS341" s="73"/>
      <c r="BT341" s="73"/>
      <c r="BU341" s="73"/>
      <c r="BV341" s="73"/>
      <c r="BW341" s="73"/>
      <c r="BX341" s="73"/>
      <c r="BY341" s="73"/>
      <c r="BZ341" s="73"/>
    </row>
    <row r="342" spans="1:78" x14ac:dyDescent="0.2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row>
    <row r="343" spans="1:78" x14ac:dyDescent="0.2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c r="BB343" s="73"/>
      <c r="BC343" s="73"/>
      <c r="BD343" s="73"/>
      <c r="BE343" s="73"/>
      <c r="BF343" s="73"/>
      <c r="BG343" s="73"/>
      <c r="BH343" s="73"/>
      <c r="BI343" s="73"/>
      <c r="BJ343" s="73"/>
      <c r="BK343" s="73"/>
      <c r="BL343" s="73"/>
      <c r="BM343" s="73"/>
      <c r="BN343" s="73"/>
      <c r="BO343" s="73"/>
      <c r="BP343" s="73"/>
      <c r="BQ343" s="73"/>
      <c r="BR343" s="73"/>
      <c r="BS343" s="73"/>
      <c r="BT343" s="73"/>
      <c r="BU343" s="73"/>
      <c r="BV343" s="73"/>
      <c r="BW343" s="73"/>
      <c r="BX343" s="73"/>
      <c r="BY343" s="73"/>
      <c r="BZ343" s="73"/>
    </row>
    <row r="344" spans="1:78" x14ac:dyDescent="0.2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c r="AY344" s="73"/>
      <c r="AZ344" s="73"/>
      <c r="BA344" s="73"/>
      <c r="BB344" s="73"/>
      <c r="BC344" s="73"/>
      <c r="BD344" s="73"/>
      <c r="BE344" s="73"/>
      <c r="BF344" s="73"/>
      <c r="BG344" s="73"/>
      <c r="BH344" s="73"/>
      <c r="BI344" s="73"/>
      <c r="BJ344" s="73"/>
      <c r="BK344" s="73"/>
      <c r="BL344" s="73"/>
      <c r="BM344" s="73"/>
      <c r="BN344" s="73"/>
      <c r="BO344" s="73"/>
      <c r="BP344" s="73"/>
      <c r="BQ344" s="73"/>
      <c r="BR344" s="73"/>
      <c r="BS344" s="73"/>
      <c r="BT344" s="73"/>
      <c r="BU344" s="73"/>
      <c r="BV344" s="73"/>
      <c r="BW344" s="73"/>
      <c r="BX344" s="73"/>
      <c r="BY344" s="73"/>
      <c r="BZ344" s="73"/>
    </row>
    <row r="345" spans="1:78" x14ac:dyDescent="0.2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c r="AY345" s="73"/>
      <c r="AZ345" s="73"/>
      <c r="BA345" s="73"/>
      <c r="BB345" s="73"/>
      <c r="BC345" s="73"/>
      <c r="BD345" s="73"/>
      <c r="BE345" s="73"/>
      <c r="BF345" s="73"/>
      <c r="BG345" s="73"/>
      <c r="BH345" s="73"/>
      <c r="BI345" s="73"/>
      <c r="BJ345" s="73"/>
      <c r="BK345" s="73"/>
      <c r="BL345" s="73"/>
      <c r="BM345" s="73"/>
      <c r="BN345" s="73"/>
      <c r="BO345" s="73"/>
      <c r="BP345" s="73"/>
      <c r="BQ345" s="73"/>
      <c r="BR345" s="73"/>
      <c r="BS345" s="73"/>
      <c r="BT345" s="73"/>
      <c r="BU345" s="73"/>
      <c r="BV345" s="73"/>
      <c r="BW345" s="73"/>
      <c r="BX345" s="73"/>
      <c r="BY345" s="73"/>
      <c r="BZ345" s="73"/>
    </row>
    <row r="346" spans="1:78" x14ac:dyDescent="0.2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c r="BB346" s="73"/>
      <c r="BC346" s="73"/>
      <c r="BD346" s="73"/>
      <c r="BE346" s="73"/>
      <c r="BF346" s="73"/>
      <c r="BG346" s="73"/>
      <c r="BH346" s="73"/>
      <c r="BI346" s="73"/>
      <c r="BJ346" s="73"/>
      <c r="BK346" s="73"/>
      <c r="BL346" s="73"/>
      <c r="BM346" s="73"/>
      <c r="BN346" s="73"/>
      <c r="BO346" s="73"/>
      <c r="BP346" s="73"/>
      <c r="BQ346" s="73"/>
      <c r="BR346" s="73"/>
      <c r="BS346" s="73"/>
      <c r="BT346" s="73"/>
      <c r="BU346" s="73"/>
      <c r="BV346" s="73"/>
      <c r="BW346" s="73"/>
      <c r="BX346" s="73"/>
      <c r="BY346" s="73"/>
      <c r="BZ346" s="73"/>
    </row>
    <row r="347" spans="1:78" x14ac:dyDescent="0.2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c r="BB347" s="73"/>
      <c r="BC347" s="73"/>
      <c r="BD347" s="73"/>
      <c r="BE347" s="73"/>
      <c r="BF347" s="73"/>
      <c r="BG347" s="73"/>
      <c r="BH347" s="73"/>
      <c r="BI347" s="73"/>
      <c r="BJ347" s="73"/>
      <c r="BK347" s="73"/>
      <c r="BL347" s="73"/>
      <c r="BM347" s="73"/>
      <c r="BN347" s="73"/>
      <c r="BO347" s="73"/>
      <c r="BP347" s="73"/>
      <c r="BQ347" s="73"/>
      <c r="BR347" s="73"/>
      <c r="BS347" s="73"/>
      <c r="BT347" s="73"/>
      <c r="BU347" s="73"/>
      <c r="BV347" s="73"/>
      <c r="BW347" s="73"/>
      <c r="BX347" s="73"/>
      <c r="BY347" s="73"/>
      <c r="BZ347" s="73"/>
    </row>
    <row r="348" spans="1:78" x14ac:dyDescent="0.2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c r="BF348" s="73"/>
      <c r="BG348" s="73"/>
      <c r="BH348" s="73"/>
      <c r="BI348" s="73"/>
      <c r="BJ348" s="73"/>
      <c r="BK348" s="73"/>
      <c r="BL348" s="73"/>
      <c r="BM348" s="73"/>
      <c r="BN348" s="73"/>
      <c r="BO348" s="73"/>
      <c r="BP348" s="73"/>
      <c r="BQ348" s="73"/>
      <c r="BR348" s="73"/>
      <c r="BS348" s="73"/>
      <c r="BT348" s="73"/>
      <c r="BU348" s="73"/>
      <c r="BV348" s="73"/>
      <c r="BW348" s="73"/>
      <c r="BX348" s="73"/>
      <c r="BY348" s="73"/>
      <c r="BZ348" s="73"/>
    </row>
    <row r="349" spans="1:78" x14ac:dyDescent="0.2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c r="AY349" s="73"/>
      <c r="AZ349" s="73"/>
      <c r="BA349" s="73"/>
      <c r="BB349" s="73"/>
      <c r="BC349" s="73"/>
      <c r="BD349" s="73"/>
      <c r="BE349" s="73"/>
      <c r="BF349" s="73"/>
      <c r="BG349" s="73"/>
      <c r="BH349" s="73"/>
      <c r="BI349" s="73"/>
      <c r="BJ349" s="73"/>
      <c r="BK349" s="73"/>
      <c r="BL349" s="73"/>
      <c r="BM349" s="73"/>
      <c r="BN349" s="73"/>
      <c r="BO349" s="73"/>
      <c r="BP349" s="73"/>
      <c r="BQ349" s="73"/>
      <c r="BR349" s="73"/>
      <c r="BS349" s="73"/>
      <c r="BT349" s="73"/>
      <c r="BU349" s="73"/>
      <c r="BV349" s="73"/>
      <c r="BW349" s="73"/>
      <c r="BX349" s="73"/>
      <c r="BY349" s="73"/>
      <c r="BZ349" s="73"/>
    </row>
    <row r="350" spans="1:78" x14ac:dyDescent="0.2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c r="AY350" s="73"/>
      <c r="AZ350" s="73"/>
      <c r="BA350" s="73"/>
      <c r="BB350" s="73"/>
      <c r="BC350" s="73"/>
      <c r="BD350" s="73"/>
      <c r="BE350" s="73"/>
      <c r="BF350" s="73"/>
      <c r="BG350" s="73"/>
      <c r="BH350" s="73"/>
      <c r="BI350" s="73"/>
      <c r="BJ350" s="73"/>
      <c r="BK350" s="73"/>
      <c r="BL350" s="73"/>
      <c r="BM350" s="73"/>
      <c r="BN350" s="73"/>
      <c r="BO350" s="73"/>
      <c r="BP350" s="73"/>
      <c r="BQ350" s="73"/>
      <c r="BR350" s="73"/>
      <c r="BS350" s="73"/>
      <c r="BT350" s="73"/>
      <c r="BU350" s="73"/>
      <c r="BV350" s="73"/>
      <c r="BW350" s="73"/>
      <c r="BX350" s="73"/>
      <c r="BY350" s="73"/>
      <c r="BZ350" s="73"/>
    </row>
    <row r="351" spans="1:78" x14ac:dyDescent="0.2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73"/>
      <c r="BG351" s="73"/>
      <c r="BH351" s="73"/>
      <c r="BI351" s="73"/>
      <c r="BJ351" s="73"/>
      <c r="BK351" s="73"/>
      <c r="BL351" s="73"/>
      <c r="BM351" s="73"/>
      <c r="BN351" s="73"/>
      <c r="BO351" s="73"/>
      <c r="BP351" s="73"/>
      <c r="BQ351" s="73"/>
      <c r="BR351" s="73"/>
      <c r="BS351" s="73"/>
      <c r="BT351" s="73"/>
      <c r="BU351" s="73"/>
      <c r="BV351" s="73"/>
      <c r="BW351" s="73"/>
      <c r="BX351" s="73"/>
      <c r="BY351" s="73"/>
      <c r="BZ351" s="73"/>
    </row>
    <row r="352" spans="1:78" x14ac:dyDescent="0.2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73"/>
      <c r="BG352" s="73"/>
      <c r="BH352" s="73"/>
      <c r="BI352" s="73"/>
      <c r="BJ352" s="73"/>
      <c r="BK352" s="73"/>
      <c r="BL352" s="73"/>
      <c r="BM352" s="73"/>
      <c r="BN352" s="73"/>
      <c r="BO352" s="73"/>
      <c r="BP352" s="73"/>
      <c r="BQ352" s="73"/>
      <c r="BR352" s="73"/>
      <c r="BS352" s="73"/>
      <c r="BT352" s="73"/>
      <c r="BU352" s="73"/>
      <c r="BV352" s="73"/>
      <c r="BW352" s="73"/>
      <c r="BX352" s="73"/>
      <c r="BY352" s="73"/>
      <c r="BZ352" s="73"/>
    </row>
    <row r="353" spans="1:78" x14ac:dyDescent="0.2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c r="BB353" s="73"/>
      <c r="BC353" s="73"/>
      <c r="BD353" s="73"/>
      <c r="BE353" s="73"/>
      <c r="BF353" s="73"/>
      <c r="BG353" s="73"/>
      <c r="BH353" s="73"/>
      <c r="BI353" s="73"/>
      <c r="BJ353" s="73"/>
      <c r="BK353" s="73"/>
      <c r="BL353" s="73"/>
      <c r="BM353" s="73"/>
      <c r="BN353" s="73"/>
      <c r="BO353" s="73"/>
      <c r="BP353" s="73"/>
      <c r="BQ353" s="73"/>
      <c r="BR353" s="73"/>
      <c r="BS353" s="73"/>
      <c r="BT353" s="73"/>
      <c r="BU353" s="73"/>
      <c r="BV353" s="73"/>
      <c r="BW353" s="73"/>
      <c r="BX353" s="73"/>
      <c r="BY353" s="73"/>
      <c r="BZ353" s="73"/>
    </row>
    <row r="354" spans="1:78" x14ac:dyDescent="0.2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c r="AY354" s="73"/>
      <c r="AZ354" s="73"/>
      <c r="BA354" s="73"/>
      <c r="BB354" s="73"/>
      <c r="BC354" s="73"/>
      <c r="BD354" s="73"/>
      <c r="BE354" s="73"/>
      <c r="BF354" s="73"/>
      <c r="BG354" s="73"/>
      <c r="BH354" s="73"/>
      <c r="BI354" s="73"/>
      <c r="BJ354" s="73"/>
      <c r="BK354" s="73"/>
      <c r="BL354" s="73"/>
      <c r="BM354" s="73"/>
      <c r="BN354" s="73"/>
      <c r="BO354" s="73"/>
      <c r="BP354" s="73"/>
      <c r="BQ354" s="73"/>
      <c r="BR354" s="73"/>
      <c r="BS354" s="73"/>
      <c r="BT354" s="73"/>
      <c r="BU354" s="73"/>
      <c r="BV354" s="73"/>
      <c r="BW354" s="73"/>
      <c r="BX354" s="73"/>
      <c r="BY354" s="73"/>
      <c r="BZ354" s="73"/>
    </row>
    <row r="355" spans="1:78" x14ac:dyDescent="0.2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73"/>
      <c r="BG355" s="73"/>
      <c r="BH355" s="73"/>
      <c r="BI355" s="73"/>
      <c r="BJ355" s="73"/>
      <c r="BK355" s="73"/>
      <c r="BL355" s="73"/>
      <c r="BM355" s="73"/>
      <c r="BN355" s="73"/>
      <c r="BO355" s="73"/>
      <c r="BP355" s="73"/>
      <c r="BQ355" s="73"/>
      <c r="BR355" s="73"/>
      <c r="BS355" s="73"/>
      <c r="BT355" s="73"/>
      <c r="BU355" s="73"/>
      <c r="BV355" s="73"/>
      <c r="BW355" s="73"/>
      <c r="BX355" s="73"/>
      <c r="BY355" s="73"/>
      <c r="BZ355" s="73"/>
    </row>
    <row r="356" spans="1:78" x14ac:dyDescent="0.2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73"/>
      <c r="BG356" s="73"/>
      <c r="BH356" s="73"/>
      <c r="BI356" s="73"/>
      <c r="BJ356" s="73"/>
      <c r="BK356" s="73"/>
      <c r="BL356" s="73"/>
      <c r="BM356" s="73"/>
      <c r="BN356" s="73"/>
      <c r="BO356" s="73"/>
      <c r="BP356" s="73"/>
      <c r="BQ356" s="73"/>
      <c r="BR356" s="73"/>
      <c r="BS356" s="73"/>
      <c r="BT356" s="73"/>
      <c r="BU356" s="73"/>
      <c r="BV356" s="73"/>
      <c r="BW356" s="73"/>
      <c r="BX356" s="73"/>
      <c r="BY356" s="73"/>
      <c r="BZ356" s="73"/>
    </row>
    <row r="357" spans="1:78" x14ac:dyDescent="0.2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row>
    <row r="358" spans="1:78" x14ac:dyDescent="0.2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row>
    <row r="359" spans="1:78" x14ac:dyDescent="0.2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row>
    <row r="360" spans="1:78" x14ac:dyDescent="0.2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row>
    <row r="361" spans="1:78" x14ac:dyDescent="0.2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c r="BB361" s="73"/>
      <c r="BC361" s="73"/>
      <c r="BD361" s="73"/>
      <c r="BE361" s="73"/>
      <c r="BF361" s="73"/>
      <c r="BG361" s="73"/>
      <c r="BH361" s="73"/>
      <c r="BI361" s="73"/>
      <c r="BJ361" s="73"/>
      <c r="BK361" s="73"/>
      <c r="BL361" s="73"/>
      <c r="BM361" s="73"/>
      <c r="BN361" s="73"/>
      <c r="BO361" s="73"/>
      <c r="BP361" s="73"/>
      <c r="BQ361" s="73"/>
      <c r="BR361" s="73"/>
      <c r="BS361" s="73"/>
      <c r="BT361" s="73"/>
      <c r="BU361" s="73"/>
      <c r="BV361" s="73"/>
      <c r="BW361" s="73"/>
      <c r="BX361" s="73"/>
      <c r="BY361" s="73"/>
      <c r="BZ361" s="73"/>
    </row>
    <row r="362" spans="1:78" x14ac:dyDescent="0.2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c r="BT362" s="73"/>
      <c r="BU362" s="73"/>
      <c r="BV362" s="73"/>
      <c r="BW362" s="73"/>
      <c r="BX362" s="73"/>
      <c r="BY362" s="73"/>
      <c r="BZ362" s="73"/>
    </row>
    <row r="363" spans="1:78" x14ac:dyDescent="0.2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73"/>
      <c r="BG363" s="73"/>
      <c r="BH363" s="73"/>
      <c r="BI363" s="73"/>
      <c r="BJ363" s="73"/>
      <c r="BK363" s="73"/>
      <c r="BL363" s="73"/>
      <c r="BM363" s="73"/>
      <c r="BN363" s="73"/>
      <c r="BO363" s="73"/>
      <c r="BP363" s="73"/>
      <c r="BQ363" s="73"/>
      <c r="BR363" s="73"/>
      <c r="BS363" s="73"/>
      <c r="BT363" s="73"/>
      <c r="BU363" s="73"/>
      <c r="BV363" s="73"/>
      <c r="BW363" s="73"/>
      <c r="BX363" s="73"/>
      <c r="BY363" s="73"/>
      <c r="BZ363" s="73"/>
    </row>
    <row r="364" spans="1:78" x14ac:dyDescent="0.2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c r="AR364" s="73"/>
      <c r="AS364" s="73"/>
      <c r="AT364" s="73"/>
      <c r="AU364" s="73"/>
      <c r="AV364" s="73"/>
      <c r="AW364" s="73"/>
      <c r="AX364" s="73"/>
      <c r="AY364" s="73"/>
      <c r="AZ364" s="73"/>
      <c r="BA364" s="73"/>
      <c r="BB364" s="73"/>
      <c r="BC364" s="73"/>
      <c r="BD364" s="73"/>
      <c r="BE364" s="73"/>
      <c r="BF364" s="73"/>
      <c r="BG364" s="73"/>
      <c r="BH364" s="73"/>
      <c r="BI364" s="73"/>
      <c r="BJ364" s="73"/>
      <c r="BK364" s="73"/>
      <c r="BL364" s="73"/>
      <c r="BM364" s="73"/>
      <c r="BN364" s="73"/>
      <c r="BO364" s="73"/>
      <c r="BP364" s="73"/>
      <c r="BQ364" s="73"/>
      <c r="BR364" s="73"/>
      <c r="BS364" s="73"/>
      <c r="BT364" s="73"/>
      <c r="BU364" s="73"/>
      <c r="BV364" s="73"/>
      <c r="BW364" s="73"/>
      <c r="BX364" s="73"/>
      <c r="BY364" s="73"/>
      <c r="BZ364" s="73"/>
    </row>
    <row r="365" spans="1:78" x14ac:dyDescent="0.2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c r="AR365" s="73"/>
      <c r="AS365" s="73"/>
      <c r="AT365" s="73"/>
      <c r="AU365" s="73"/>
      <c r="AV365" s="73"/>
      <c r="AW365" s="73"/>
      <c r="AX365" s="73"/>
      <c r="AY365" s="73"/>
      <c r="AZ365" s="73"/>
      <c r="BA365" s="73"/>
      <c r="BB365" s="73"/>
      <c r="BC365" s="73"/>
      <c r="BD365" s="73"/>
      <c r="BE365" s="73"/>
      <c r="BF365" s="73"/>
      <c r="BG365" s="73"/>
      <c r="BH365" s="73"/>
      <c r="BI365" s="73"/>
      <c r="BJ365" s="73"/>
      <c r="BK365" s="73"/>
      <c r="BL365" s="73"/>
      <c r="BM365" s="73"/>
      <c r="BN365" s="73"/>
      <c r="BO365" s="73"/>
      <c r="BP365" s="73"/>
      <c r="BQ365" s="73"/>
      <c r="BR365" s="73"/>
      <c r="BS365" s="73"/>
      <c r="BT365" s="73"/>
      <c r="BU365" s="73"/>
      <c r="BV365" s="73"/>
      <c r="BW365" s="73"/>
      <c r="BX365" s="73"/>
      <c r="BY365" s="73"/>
      <c r="BZ365" s="73"/>
    </row>
    <row r="366" spans="1:78" x14ac:dyDescent="0.2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c r="AR366" s="73"/>
      <c r="AS366" s="73"/>
      <c r="AT366" s="73"/>
      <c r="AU366" s="73"/>
      <c r="AV366" s="73"/>
      <c r="AW366" s="73"/>
      <c r="AX366" s="73"/>
      <c r="AY366" s="73"/>
      <c r="AZ366" s="73"/>
      <c r="BA366" s="73"/>
      <c r="BB366" s="73"/>
      <c r="BC366" s="73"/>
      <c r="BD366" s="73"/>
      <c r="BE366" s="73"/>
      <c r="BF366" s="73"/>
      <c r="BG366" s="73"/>
      <c r="BH366" s="73"/>
      <c r="BI366" s="73"/>
      <c r="BJ366" s="73"/>
      <c r="BK366" s="73"/>
      <c r="BL366" s="73"/>
      <c r="BM366" s="73"/>
      <c r="BN366" s="73"/>
      <c r="BO366" s="73"/>
      <c r="BP366" s="73"/>
      <c r="BQ366" s="73"/>
      <c r="BR366" s="73"/>
      <c r="BS366" s="73"/>
      <c r="BT366" s="73"/>
      <c r="BU366" s="73"/>
      <c r="BV366" s="73"/>
      <c r="BW366" s="73"/>
      <c r="BX366" s="73"/>
      <c r="BY366" s="73"/>
      <c r="BZ366" s="73"/>
    </row>
    <row r="367" spans="1:78" x14ac:dyDescent="0.2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c r="AR367" s="73"/>
      <c r="AS367" s="73"/>
      <c r="AT367" s="73"/>
      <c r="AU367" s="73"/>
      <c r="AV367" s="73"/>
      <c r="AW367" s="73"/>
      <c r="AX367" s="73"/>
      <c r="AY367" s="73"/>
      <c r="AZ367" s="73"/>
      <c r="BA367" s="73"/>
      <c r="BB367" s="73"/>
      <c r="BC367" s="73"/>
      <c r="BD367" s="73"/>
      <c r="BE367" s="73"/>
      <c r="BF367" s="73"/>
      <c r="BG367" s="73"/>
      <c r="BH367" s="73"/>
      <c r="BI367" s="73"/>
      <c r="BJ367" s="73"/>
      <c r="BK367" s="73"/>
      <c r="BL367" s="73"/>
      <c r="BM367" s="73"/>
      <c r="BN367" s="73"/>
      <c r="BO367" s="73"/>
      <c r="BP367" s="73"/>
      <c r="BQ367" s="73"/>
      <c r="BR367" s="73"/>
      <c r="BS367" s="73"/>
      <c r="BT367" s="73"/>
      <c r="BU367" s="73"/>
      <c r="BV367" s="73"/>
      <c r="BW367" s="73"/>
      <c r="BX367" s="73"/>
      <c r="BY367" s="73"/>
      <c r="BZ367" s="73"/>
    </row>
    <row r="368" spans="1:78" x14ac:dyDescent="0.2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c r="AR368" s="73"/>
      <c r="AS368" s="73"/>
      <c r="AT368" s="73"/>
      <c r="AU368" s="73"/>
      <c r="AV368" s="73"/>
      <c r="AW368" s="73"/>
      <c r="AX368" s="73"/>
      <c r="AY368" s="73"/>
      <c r="AZ368" s="73"/>
      <c r="BA368" s="73"/>
      <c r="BB368" s="73"/>
      <c r="BC368" s="73"/>
      <c r="BD368" s="73"/>
      <c r="BE368" s="73"/>
      <c r="BF368" s="73"/>
      <c r="BG368" s="73"/>
      <c r="BH368" s="73"/>
      <c r="BI368" s="73"/>
      <c r="BJ368" s="73"/>
      <c r="BK368" s="73"/>
      <c r="BL368" s="73"/>
      <c r="BM368" s="73"/>
      <c r="BN368" s="73"/>
      <c r="BO368" s="73"/>
      <c r="BP368" s="73"/>
      <c r="BQ368" s="73"/>
      <c r="BR368" s="73"/>
      <c r="BS368" s="73"/>
      <c r="BT368" s="73"/>
      <c r="BU368" s="73"/>
      <c r="BV368" s="73"/>
      <c r="BW368" s="73"/>
      <c r="BX368" s="73"/>
      <c r="BY368" s="73"/>
      <c r="BZ368" s="73"/>
    </row>
    <row r="369" spans="1:78" x14ac:dyDescent="0.2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c r="AR369" s="73"/>
      <c r="AS369" s="73"/>
      <c r="AT369" s="73"/>
      <c r="AU369" s="73"/>
      <c r="AV369" s="73"/>
      <c r="AW369" s="73"/>
      <c r="AX369" s="73"/>
      <c r="AY369" s="73"/>
      <c r="AZ369" s="73"/>
      <c r="BA369" s="73"/>
      <c r="BB369" s="73"/>
      <c r="BC369" s="73"/>
      <c r="BD369" s="73"/>
      <c r="BE369" s="73"/>
      <c r="BF369" s="73"/>
      <c r="BG369" s="73"/>
      <c r="BH369" s="73"/>
      <c r="BI369" s="73"/>
      <c r="BJ369" s="73"/>
      <c r="BK369" s="73"/>
      <c r="BL369" s="73"/>
      <c r="BM369" s="73"/>
      <c r="BN369" s="73"/>
      <c r="BO369" s="73"/>
      <c r="BP369" s="73"/>
      <c r="BQ369" s="73"/>
      <c r="BR369" s="73"/>
      <c r="BS369" s="73"/>
      <c r="BT369" s="73"/>
      <c r="BU369" s="73"/>
      <c r="BV369" s="73"/>
      <c r="BW369" s="73"/>
      <c r="BX369" s="73"/>
      <c r="BY369" s="73"/>
      <c r="BZ369" s="73"/>
    </row>
    <row r="370" spans="1:78" x14ac:dyDescent="0.2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c r="AR370" s="73"/>
      <c r="AS370" s="73"/>
      <c r="AT370" s="73"/>
      <c r="AU370" s="73"/>
      <c r="AV370" s="73"/>
      <c r="AW370" s="73"/>
      <c r="AX370" s="73"/>
      <c r="AY370" s="73"/>
      <c r="AZ370" s="73"/>
      <c r="BA370" s="73"/>
      <c r="BB370" s="73"/>
      <c r="BC370" s="73"/>
      <c r="BD370" s="73"/>
      <c r="BE370" s="73"/>
      <c r="BF370" s="73"/>
      <c r="BG370" s="73"/>
      <c r="BH370" s="73"/>
      <c r="BI370" s="73"/>
      <c r="BJ370" s="73"/>
      <c r="BK370" s="73"/>
      <c r="BL370" s="73"/>
      <c r="BM370" s="73"/>
      <c r="BN370" s="73"/>
      <c r="BO370" s="73"/>
      <c r="BP370" s="73"/>
      <c r="BQ370" s="73"/>
      <c r="BR370" s="73"/>
      <c r="BS370" s="73"/>
      <c r="BT370" s="73"/>
      <c r="BU370" s="73"/>
      <c r="BV370" s="73"/>
      <c r="BW370" s="73"/>
      <c r="BX370" s="73"/>
      <c r="BY370" s="73"/>
      <c r="BZ370" s="73"/>
    </row>
    <row r="371" spans="1:78" x14ac:dyDescent="0.2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73"/>
      <c r="AV371" s="73"/>
      <c r="AW371" s="73"/>
      <c r="AX371" s="73"/>
      <c r="AY371" s="73"/>
      <c r="AZ371" s="73"/>
      <c r="BA371" s="73"/>
      <c r="BB371" s="73"/>
      <c r="BC371" s="73"/>
      <c r="BD371" s="73"/>
      <c r="BE371" s="73"/>
      <c r="BF371" s="73"/>
      <c r="BG371" s="73"/>
      <c r="BH371" s="73"/>
      <c r="BI371" s="73"/>
      <c r="BJ371" s="73"/>
      <c r="BK371" s="73"/>
      <c r="BL371" s="73"/>
      <c r="BM371" s="73"/>
      <c r="BN371" s="73"/>
      <c r="BO371" s="73"/>
      <c r="BP371" s="73"/>
      <c r="BQ371" s="73"/>
      <c r="BR371" s="73"/>
      <c r="BS371" s="73"/>
      <c r="BT371" s="73"/>
      <c r="BU371" s="73"/>
      <c r="BV371" s="73"/>
      <c r="BW371" s="73"/>
      <c r="BX371" s="73"/>
      <c r="BY371" s="73"/>
      <c r="BZ371" s="73"/>
    </row>
    <row r="372" spans="1:78" x14ac:dyDescent="0.2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AS372" s="73"/>
      <c r="AT372" s="73"/>
      <c r="AU372" s="73"/>
      <c r="AV372" s="73"/>
      <c r="AW372" s="73"/>
      <c r="AX372" s="73"/>
      <c r="AY372" s="73"/>
      <c r="AZ372" s="73"/>
      <c r="BA372" s="73"/>
      <c r="BB372" s="73"/>
      <c r="BC372" s="73"/>
      <c r="BD372" s="73"/>
      <c r="BE372" s="73"/>
      <c r="BF372" s="73"/>
      <c r="BG372" s="73"/>
      <c r="BH372" s="73"/>
      <c r="BI372" s="73"/>
      <c r="BJ372" s="73"/>
      <c r="BK372" s="73"/>
      <c r="BL372" s="73"/>
      <c r="BM372" s="73"/>
      <c r="BN372" s="73"/>
      <c r="BO372" s="73"/>
      <c r="BP372" s="73"/>
      <c r="BQ372" s="73"/>
      <c r="BR372" s="73"/>
      <c r="BS372" s="73"/>
      <c r="BT372" s="73"/>
      <c r="BU372" s="73"/>
      <c r="BV372" s="73"/>
      <c r="BW372" s="73"/>
      <c r="BX372" s="73"/>
      <c r="BY372" s="73"/>
      <c r="BZ372" s="73"/>
    </row>
    <row r="373" spans="1:78" x14ac:dyDescent="0.2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c r="AR373" s="73"/>
      <c r="AS373" s="73"/>
      <c r="AT373" s="73"/>
      <c r="AU373" s="73"/>
      <c r="AV373" s="73"/>
      <c r="AW373" s="73"/>
      <c r="AX373" s="73"/>
      <c r="AY373" s="73"/>
      <c r="AZ373" s="73"/>
      <c r="BA373" s="73"/>
      <c r="BB373" s="73"/>
      <c r="BC373" s="73"/>
      <c r="BD373" s="73"/>
      <c r="BE373" s="73"/>
      <c r="BF373" s="73"/>
      <c r="BG373" s="73"/>
      <c r="BH373" s="73"/>
      <c r="BI373" s="73"/>
      <c r="BJ373" s="73"/>
      <c r="BK373" s="73"/>
      <c r="BL373" s="73"/>
      <c r="BM373" s="73"/>
      <c r="BN373" s="73"/>
      <c r="BO373" s="73"/>
      <c r="BP373" s="73"/>
      <c r="BQ373" s="73"/>
      <c r="BR373" s="73"/>
      <c r="BS373" s="73"/>
      <c r="BT373" s="73"/>
      <c r="BU373" s="73"/>
      <c r="BV373" s="73"/>
      <c r="BW373" s="73"/>
      <c r="BX373" s="73"/>
      <c r="BY373" s="73"/>
      <c r="BZ373" s="73"/>
    </row>
    <row r="374" spans="1:78" x14ac:dyDescent="0.2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c r="AR374" s="73"/>
      <c r="AS374" s="73"/>
      <c r="AT374" s="73"/>
      <c r="AU374" s="73"/>
      <c r="AV374" s="73"/>
      <c r="AW374" s="73"/>
      <c r="AX374" s="73"/>
      <c r="AY374" s="73"/>
      <c r="AZ374" s="73"/>
      <c r="BA374" s="73"/>
      <c r="BB374" s="73"/>
      <c r="BC374" s="73"/>
      <c r="BD374" s="73"/>
      <c r="BE374" s="73"/>
      <c r="BF374" s="73"/>
      <c r="BG374" s="73"/>
      <c r="BH374" s="73"/>
      <c r="BI374" s="73"/>
      <c r="BJ374" s="73"/>
      <c r="BK374" s="73"/>
      <c r="BL374" s="73"/>
      <c r="BM374" s="73"/>
      <c r="BN374" s="73"/>
      <c r="BO374" s="73"/>
      <c r="BP374" s="73"/>
      <c r="BQ374" s="73"/>
      <c r="BR374" s="73"/>
      <c r="BS374" s="73"/>
      <c r="BT374" s="73"/>
      <c r="BU374" s="73"/>
      <c r="BV374" s="73"/>
      <c r="BW374" s="73"/>
      <c r="BX374" s="73"/>
      <c r="BY374" s="73"/>
      <c r="BZ374" s="73"/>
    </row>
    <row r="375" spans="1:78" x14ac:dyDescent="0.2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c r="AV375" s="73"/>
      <c r="AW375" s="73"/>
      <c r="AX375" s="73"/>
      <c r="AY375" s="73"/>
      <c r="AZ375" s="73"/>
      <c r="BA375" s="73"/>
      <c r="BB375" s="73"/>
      <c r="BC375" s="73"/>
      <c r="BD375" s="73"/>
      <c r="BE375" s="73"/>
      <c r="BF375" s="73"/>
      <c r="BG375" s="73"/>
      <c r="BH375" s="73"/>
      <c r="BI375" s="73"/>
      <c r="BJ375" s="73"/>
      <c r="BK375" s="73"/>
      <c r="BL375" s="73"/>
      <c r="BM375" s="73"/>
      <c r="BN375" s="73"/>
      <c r="BO375" s="73"/>
      <c r="BP375" s="73"/>
      <c r="BQ375" s="73"/>
      <c r="BR375" s="73"/>
      <c r="BS375" s="73"/>
      <c r="BT375" s="73"/>
      <c r="BU375" s="73"/>
      <c r="BV375" s="73"/>
      <c r="BW375" s="73"/>
      <c r="BX375" s="73"/>
      <c r="BY375" s="73"/>
      <c r="BZ375" s="73"/>
    </row>
    <row r="376" spans="1:78" x14ac:dyDescent="0.2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c r="AR376" s="73"/>
      <c r="AS376" s="73"/>
      <c r="AT376" s="73"/>
      <c r="AU376" s="73"/>
      <c r="AV376" s="73"/>
      <c r="AW376" s="73"/>
      <c r="AX376" s="73"/>
      <c r="AY376" s="73"/>
      <c r="AZ376" s="73"/>
      <c r="BA376" s="73"/>
      <c r="BB376" s="73"/>
      <c r="BC376" s="73"/>
      <c r="BD376" s="73"/>
      <c r="BE376" s="73"/>
      <c r="BF376" s="73"/>
      <c r="BG376" s="73"/>
      <c r="BH376" s="73"/>
      <c r="BI376" s="73"/>
      <c r="BJ376" s="73"/>
      <c r="BK376" s="73"/>
      <c r="BL376" s="73"/>
      <c r="BM376" s="73"/>
      <c r="BN376" s="73"/>
      <c r="BO376" s="73"/>
      <c r="BP376" s="73"/>
      <c r="BQ376" s="73"/>
      <c r="BR376" s="73"/>
      <c r="BS376" s="73"/>
      <c r="BT376" s="73"/>
      <c r="BU376" s="73"/>
      <c r="BV376" s="73"/>
      <c r="BW376" s="73"/>
      <c r="BX376" s="73"/>
      <c r="BY376" s="73"/>
      <c r="BZ376" s="73"/>
    </row>
    <row r="377" spans="1:78" x14ac:dyDescent="0.2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c r="AR377" s="73"/>
      <c r="AS377" s="73"/>
      <c r="AT377" s="73"/>
      <c r="AU377" s="73"/>
      <c r="AV377" s="73"/>
      <c r="AW377" s="73"/>
      <c r="AX377" s="73"/>
      <c r="AY377" s="73"/>
      <c r="AZ377" s="73"/>
      <c r="BA377" s="73"/>
      <c r="BB377" s="73"/>
      <c r="BC377" s="73"/>
      <c r="BD377" s="73"/>
      <c r="BE377" s="73"/>
      <c r="BF377" s="73"/>
      <c r="BG377" s="73"/>
      <c r="BH377" s="73"/>
      <c r="BI377" s="73"/>
      <c r="BJ377" s="73"/>
      <c r="BK377" s="73"/>
      <c r="BL377" s="73"/>
      <c r="BM377" s="73"/>
      <c r="BN377" s="73"/>
      <c r="BO377" s="73"/>
      <c r="BP377" s="73"/>
      <c r="BQ377" s="73"/>
      <c r="BR377" s="73"/>
      <c r="BS377" s="73"/>
      <c r="BT377" s="73"/>
      <c r="BU377" s="73"/>
      <c r="BV377" s="73"/>
      <c r="BW377" s="73"/>
      <c r="BX377" s="73"/>
      <c r="BY377" s="73"/>
      <c r="BZ377" s="73"/>
    </row>
    <row r="378" spans="1:78" x14ac:dyDescent="0.2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c r="AV378" s="73"/>
      <c r="AW378" s="73"/>
      <c r="AX378" s="73"/>
      <c r="AY378" s="73"/>
      <c r="AZ378" s="73"/>
      <c r="BA378" s="73"/>
      <c r="BB378" s="73"/>
      <c r="BC378" s="73"/>
      <c r="BD378" s="73"/>
      <c r="BE378" s="73"/>
      <c r="BF378" s="73"/>
      <c r="BG378" s="73"/>
      <c r="BH378" s="73"/>
      <c r="BI378" s="73"/>
      <c r="BJ378" s="73"/>
      <c r="BK378" s="73"/>
      <c r="BL378" s="73"/>
      <c r="BM378" s="73"/>
      <c r="BN378" s="73"/>
      <c r="BO378" s="73"/>
      <c r="BP378" s="73"/>
      <c r="BQ378" s="73"/>
      <c r="BR378" s="73"/>
      <c r="BS378" s="73"/>
      <c r="BT378" s="73"/>
      <c r="BU378" s="73"/>
      <c r="BV378" s="73"/>
      <c r="BW378" s="73"/>
      <c r="BX378" s="73"/>
      <c r="BY378" s="73"/>
      <c r="BZ378" s="73"/>
    </row>
    <row r="379" spans="1:78" x14ac:dyDescent="0.2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c r="AV379" s="73"/>
      <c r="AW379" s="73"/>
      <c r="AX379" s="73"/>
      <c r="AY379" s="73"/>
      <c r="AZ379" s="73"/>
      <c r="BA379" s="73"/>
      <c r="BB379" s="73"/>
      <c r="BC379" s="73"/>
      <c r="BD379" s="73"/>
      <c r="BE379" s="73"/>
      <c r="BF379" s="73"/>
      <c r="BG379" s="73"/>
      <c r="BH379" s="73"/>
      <c r="BI379" s="73"/>
      <c r="BJ379" s="73"/>
      <c r="BK379" s="73"/>
      <c r="BL379" s="73"/>
      <c r="BM379" s="73"/>
      <c r="BN379" s="73"/>
      <c r="BO379" s="73"/>
      <c r="BP379" s="73"/>
      <c r="BQ379" s="73"/>
      <c r="BR379" s="73"/>
      <c r="BS379" s="73"/>
      <c r="BT379" s="73"/>
      <c r="BU379" s="73"/>
      <c r="BV379" s="73"/>
      <c r="BW379" s="73"/>
      <c r="BX379" s="73"/>
      <c r="BY379" s="73"/>
      <c r="BZ379" s="73"/>
    </row>
    <row r="380" spans="1:78" x14ac:dyDescent="0.2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c r="AV380" s="73"/>
      <c r="AW380" s="73"/>
      <c r="AX380" s="73"/>
      <c r="AY380" s="73"/>
      <c r="AZ380" s="73"/>
      <c r="BA380" s="73"/>
      <c r="BB380" s="73"/>
      <c r="BC380" s="73"/>
      <c r="BD380" s="73"/>
      <c r="BE380" s="73"/>
      <c r="BF380" s="73"/>
      <c r="BG380" s="73"/>
      <c r="BH380" s="73"/>
      <c r="BI380" s="73"/>
      <c r="BJ380" s="73"/>
      <c r="BK380" s="73"/>
      <c r="BL380" s="73"/>
      <c r="BM380" s="73"/>
      <c r="BN380" s="73"/>
      <c r="BO380" s="73"/>
      <c r="BP380" s="73"/>
      <c r="BQ380" s="73"/>
      <c r="BR380" s="73"/>
      <c r="BS380" s="73"/>
      <c r="BT380" s="73"/>
      <c r="BU380" s="73"/>
      <c r="BV380" s="73"/>
      <c r="BW380" s="73"/>
      <c r="BX380" s="73"/>
      <c r="BY380" s="73"/>
      <c r="BZ380" s="73"/>
    </row>
    <row r="381" spans="1:78" x14ac:dyDescent="0.2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c r="AV381" s="73"/>
      <c r="AW381" s="73"/>
      <c r="AX381" s="73"/>
      <c r="AY381" s="73"/>
      <c r="AZ381" s="73"/>
      <c r="BA381" s="73"/>
      <c r="BB381" s="73"/>
      <c r="BC381" s="73"/>
      <c r="BD381" s="73"/>
      <c r="BE381" s="73"/>
      <c r="BF381" s="73"/>
      <c r="BG381" s="73"/>
      <c r="BH381" s="73"/>
      <c r="BI381" s="73"/>
      <c r="BJ381" s="73"/>
      <c r="BK381" s="73"/>
      <c r="BL381" s="73"/>
      <c r="BM381" s="73"/>
      <c r="BN381" s="73"/>
      <c r="BO381" s="73"/>
      <c r="BP381" s="73"/>
      <c r="BQ381" s="73"/>
      <c r="BR381" s="73"/>
      <c r="BS381" s="73"/>
      <c r="BT381" s="73"/>
      <c r="BU381" s="73"/>
      <c r="BV381" s="73"/>
      <c r="BW381" s="73"/>
      <c r="BX381" s="73"/>
      <c r="BY381" s="73"/>
      <c r="BZ381" s="73"/>
    </row>
    <row r="382" spans="1:78" x14ac:dyDescent="0.2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c r="AY382" s="73"/>
      <c r="AZ382" s="73"/>
      <c r="BA382" s="73"/>
      <c r="BB382" s="73"/>
      <c r="BC382" s="73"/>
      <c r="BD382" s="73"/>
      <c r="BE382" s="73"/>
      <c r="BF382" s="73"/>
      <c r="BG382" s="73"/>
      <c r="BH382" s="73"/>
      <c r="BI382" s="73"/>
      <c r="BJ382" s="73"/>
      <c r="BK382" s="73"/>
      <c r="BL382" s="73"/>
      <c r="BM382" s="73"/>
      <c r="BN382" s="73"/>
      <c r="BO382" s="73"/>
      <c r="BP382" s="73"/>
      <c r="BQ382" s="73"/>
      <c r="BR382" s="73"/>
      <c r="BS382" s="73"/>
      <c r="BT382" s="73"/>
      <c r="BU382" s="73"/>
      <c r="BV382" s="73"/>
      <c r="BW382" s="73"/>
      <c r="BX382" s="73"/>
      <c r="BY382" s="73"/>
      <c r="BZ382" s="73"/>
    </row>
    <row r="383" spans="1:78" x14ac:dyDescent="0.2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c r="AY383" s="73"/>
      <c r="AZ383" s="73"/>
      <c r="BA383" s="73"/>
      <c r="BB383" s="73"/>
      <c r="BC383" s="73"/>
      <c r="BD383" s="73"/>
      <c r="BE383" s="73"/>
      <c r="BF383" s="73"/>
      <c r="BG383" s="73"/>
      <c r="BH383" s="73"/>
      <c r="BI383" s="73"/>
      <c r="BJ383" s="73"/>
      <c r="BK383" s="73"/>
      <c r="BL383" s="73"/>
      <c r="BM383" s="73"/>
      <c r="BN383" s="73"/>
      <c r="BO383" s="73"/>
      <c r="BP383" s="73"/>
      <c r="BQ383" s="73"/>
      <c r="BR383" s="73"/>
      <c r="BS383" s="73"/>
      <c r="BT383" s="73"/>
      <c r="BU383" s="73"/>
      <c r="BV383" s="73"/>
      <c r="BW383" s="73"/>
      <c r="BX383" s="73"/>
      <c r="BY383" s="73"/>
      <c r="BZ383" s="73"/>
    </row>
    <row r="384" spans="1:78" x14ac:dyDescent="0.2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3"/>
      <c r="BS384" s="73"/>
      <c r="BT384" s="73"/>
      <c r="BU384" s="73"/>
      <c r="BV384" s="73"/>
      <c r="BW384" s="73"/>
      <c r="BX384" s="73"/>
      <c r="BY384" s="73"/>
      <c r="BZ384" s="73"/>
    </row>
    <row r="385" spans="1:78" x14ac:dyDescent="0.2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c r="AY385" s="73"/>
      <c r="AZ385" s="73"/>
      <c r="BA385" s="73"/>
      <c r="BB385" s="73"/>
      <c r="BC385" s="73"/>
      <c r="BD385" s="73"/>
      <c r="BE385" s="73"/>
      <c r="BF385" s="73"/>
      <c r="BG385" s="73"/>
      <c r="BH385" s="73"/>
      <c r="BI385" s="73"/>
      <c r="BJ385" s="73"/>
      <c r="BK385" s="73"/>
      <c r="BL385" s="73"/>
      <c r="BM385" s="73"/>
      <c r="BN385" s="73"/>
      <c r="BO385" s="73"/>
      <c r="BP385" s="73"/>
      <c r="BQ385" s="73"/>
      <c r="BR385" s="73"/>
      <c r="BS385" s="73"/>
      <c r="BT385" s="73"/>
      <c r="BU385" s="73"/>
      <c r="BV385" s="73"/>
      <c r="BW385" s="73"/>
      <c r="BX385" s="73"/>
      <c r="BY385" s="73"/>
      <c r="BZ385" s="73"/>
    </row>
    <row r="386" spans="1:78" x14ac:dyDescent="0.2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c r="AV386" s="73"/>
      <c r="AW386" s="73"/>
      <c r="AX386" s="73"/>
      <c r="AY386" s="73"/>
      <c r="AZ386" s="73"/>
      <c r="BA386" s="73"/>
      <c r="BB386" s="73"/>
      <c r="BC386" s="73"/>
      <c r="BD386" s="73"/>
      <c r="BE386" s="73"/>
      <c r="BF386" s="73"/>
      <c r="BG386" s="73"/>
      <c r="BH386" s="73"/>
      <c r="BI386" s="73"/>
      <c r="BJ386" s="73"/>
      <c r="BK386" s="73"/>
      <c r="BL386" s="73"/>
      <c r="BM386" s="73"/>
      <c r="BN386" s="73"/>
      <c r="BO386" s="73"/>
      <c r="BP386" s="73"/>
      <c r="BQ386" s="73"/>
      <c r="BR386" s="73"/>
      <c r="BS386" s="73"/>
      <c r="BT386" s="73"/>
      <c r="BU386" s="73"/>
      <c r="BV386" s="73"/>
      <c r="BW386" s="73"/>
      <c r="BX386" s="73"/>
      <c r="BY386" s="73"/>
      <c r="BZ386" s="73"/>
    </row>
    <row r="387" spans="1:78" x14ac:dyDescent="0.2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c r="AV387" s="73"/>
      <c r="AW387" s="73"/>
      <c r="AX387" s="73"/>
      <c r="AY387" s="73"/>
      <c r="AZ387" s="73"/>
      <c r="BA387" s="73"/>
      <c r="BB387" s="73"/>
      <c r="BC387" s="73"/>
      <c r="BD387" s="73"/>
      <c r="BE387" s="73"/>
      <c r="BF387" s="73"/>
      <c r="BG387" s="73"/>
      <c r="BH387" s="73"/>
      <c r="BI387" s="73"/>
      <c r="BJ387" s="73"/>
      <c r="BK387" s="73"/>
      <c r="BL387" s="73"/>
      <c r="BM387" s="73"/>
      <c r="BN387" s="73"/>
      <c r="BO387" s="73"/>
      <c r="BP387" s="73"/>
      <c r="BQ387" s="73"/>
      <c r="BR387" s="73"/>
      <c r="BS387" s="73"/>
      <c r="BT387" s="73"/>
      <c r="BU387" s="73"/>
      <c r="BV387" s="73"/>
      <c r="BW387" s="73"/>
      <c r="BX387" s="73"/>
      <c r="BY387" s="73"/>
      <c r="BZ387" s="73"/>
    </row>
    <row r="388" spans="1:78" x14ac:dyDescent="0.2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c r="AV388" s="73"/>
      <c r="AW388" s="73"/>
      <c r="AX388" s="73"/>
      <c r="AY388" s="73"/>
      <c r="AZ388" s="73"/>
      <c r="BA388" s="73"/>
      <c r="BB388" s="73"/>
      <c r="BC388" s="73"/>
      <c r="BD388" s="73"/>
      <c r="BE388" s="73"/>
      <c r="BF388" s="73"/>
      <c r="BG388" s="73"/>
      <c r="BH388" s="73"/>
      <c r="BI388" s="73"/>
      <c r="BJ388" s="73"/>
      <c r="BK388" s="73"/>
      <c r="BL388" s="73"/>
      <c r="BM388" s="73"/>
      <c r="BN388" s="73"/>
      <c r="BO388" s="73"/>
      <c r="BP388" s="73"/>
      <c r="BQ388" s="73"/>
      <c r="BR388" s="73"/>
      <c r="BS388" s="73"/>
      <c r="BT388" s="73"/>
      <c r="BU388" s="73"/>
      <c r="BV388" s="73"/>
      <c r="BW388" s="73"/>
      <c r="BX388" s="73"/>
      <c r="BY388" s="73"/>
      <c r="BZ388" s="73"/>
    </row>
    <row r="389" spans="1:78" x14ac:dyDescent="0.2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c r="AV389" s="73"/>
      <c r="AW389" s="73"/>
      <c r="AX389" s="73"/>
      <c r="AY389" s="73"/>
      <c r="AZ389" s="73"/>
      <c r="BA389" s="73"/>
      <c r="BB389" s="73"/>
      <c r="BC389" s="73"/>
      <c r="BD389" s="73"/>
      <c r="BE389" s="73"/>
      <c r="BF389" s="73"/>
      <c r="BG389" s="73"/>
      <c r="BH389" s="73"/>
      <c r="BI389" s="73"/>
      <c r="BJ389" s="73"/>
      <c r="BK389" s="73"/>
      <c r="BL389" s="73"/>
      <c r="BM389" s="73"/>
      <c r="BN389" s="73"/>
      <c r="BO389" s="73"/>
      <c r="BP389" s="73"/>
      <c r="BQ389" s="73"/>
      <c r="BR389" s="73"/>
      <c r="BS389" s="73"/>
      <c r="BT389" s="73"/>
      <c r="BU389" s="73"/>
      <c r="BV389" s="73"/>
      <c r="BW389" s="73"/>
      <c r="BX389" s="73"/>
      <c r="BY389" s="73"/>
      <c r="BZ389" s="73"/>
    </row>
    <row r="390" spans="1:78" x14ac:dyDescent="0.2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c r="AV390" s="73"/>
      <c r="AW390" s="73"/>
      <c r="AX390" s="73"/>
      <c r="AY390" s="73"/>
      <c r="AZ390" s="73"/>
      <c r="BA390" s="73"/>
      <c r="BB390" s="73"/>
      <c r="BC390" s="73"/>
      <c r="BD390" s="73"/>
      <c r="BE390" s="73"/>
      <c r="BF390" s="73"/>
      <c r="BG390" s="73"/>
      <c r="BH390" s="73"/>
      <c r="BI390" s="73"/>
      <c r="BJ390" s="73"/>
      <c r="BK390" s="73"/>
      <c r="BL390" s="73"/>
      <c r="BM390" s="73"/>
      <c r="BN390" s="73"/>
      <c r="BO390" s="73"/>
      <c r="BP390" s="73"/>
      <c r="BQ390" s="73"/>
      <c r="BR390" s="73"/>
      <c r="BS390" s="73"/>
      <c r="BT390" s="73"/>
      <c r="BU390" s="73"/>
      <c r="BV390" s="73"/>
      <c r="BW390" s="73"/>
      <c r="BX390" s="73"/>
      <c r="BY390" s="73"/>
      <c r="BZ390" s="73"/>
    </row>
    <row r="391" spans="1:78" x14ac:dyDescent="0.2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c r="AV391" s="73"/>
      <c r="AW391" s="73"/>
      <c r="AX391" s="73"/>
      <c r="AY391" s="73"/>
      <c r="AZ391" s="73"/>
      <c r="BA391" s="73"/>
      <c r="BB391" s="73"/>
      <c r="BC391" s="73"/>
      <c r="BD391" s="73"/>
      <c r="BE391" s="73"/>
      <c r="BF391" s="73"/>
      <c r="BG391" s="73"/>
      <c r="BH391" s="73"/>
      <c r="BI391" s="73"/>
      <c r="BJ391" s="73"/>
      <c r="BK391" s="73"/>
      <c r="BL391" s="73"/>
      <c r="BM391" s="73"/>
      <c r="BN391" s="73"/>
      <c r="BO391" s="73"/>
      <c r="BP391" s="73"/>
      <c r="BQ391" s="73"/>
      <c r="BR391" s="73"/>
      <c r="BS391" s="73"/>
      <c r="BT391" s="73"/>
      <c r="BU391" s="73"/>
      <c r="BV391" s="73"/>
      <c r="BW391" s="73"/>
      <c r="BX391" s="73"/>
      <c r="BY391" s="73"/>
      <c r="BZ391" s="73"/>
    </row>
    <row r="392" spans="1:78" x14ac:dyDescent="0.2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c r="AV392" s="73"/>
      <c r="AW392" s="73"/>
      <c r="AX392" s="73"/>
      <c r="AY392" s="73"/>
      <c r="AZ392" s="73"/>
      <c r="BA392" s="73"/>
      <c r="BB392" s="73"/>
      <c r="BC392" s="73"/>
      <c r="BD392" s="73"/>
      <c r="BE392" s="73"/>
      <c r="BF392" s="73"/>
      <c r="BG392" s="73"/>
      <c r="BH392" s="73"/>
      <c r="BI392" s="73"/>
      <c r="BJ392" s="73"/>
      <c r="BK392" s="73"/>
      <c r="BL392" s="73"/>
      <c r="BM392" s="73"/>
      <c r="BN392" s="73"/>
      <c r="BO392" s="73"/>
      <c r="BP392" s="73"/>
      <c r="BQ392" s="73"/>
      <c r="BR392" s="73"/>
      <c r="BS392" s="73"/>
      <c r="BT392" s="73"/>
      <c r="BU392" s="73"/>
      <c r="BV392" s="73"/>
      <c r="BW392" s="73"/>
      <c r="BX392" s="73"/>
      <c r="BY392" s="73"/>
      <c r="BZ392" s="73"/>
    </row>
    <row r="393" spans="1:78" x14ac:dyDescent="0.2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c r="AV393" s="73"/>
      <c r="AW393" s="73"/>
      <c r="AX393" s="73"/>
      <c r="AY393" s="73"/>
      <c r="AZ393" s="73"/>
      <c r="BA393" s="73"/>
      <c r="BB393" s="73"/>
      <c r="BC393" s="73"/>
      <c r="BD393" s="73"/>
      <c r="BE393" s="73"/>
      <c r="BF393" s="73"/>
      <c r="BG393" s="73"/>
      <c r="BH393" s="73"/>
      <c r="BI393" s="73"/>
      <c r="BJ393" s="73"/>
      <c r="BK393" s="73"/>
      <c r="BL393" s="73"/>
      <c r="BM393" s="73"/>
      <c r="BN393" s="73"/>
      <c r="BO393" s="73"/>
      <c r="BP393" s="73"/>
      <c r="BQ393" s="73"/>
      <c r="BR393" s="73"/>
      <c r="BS393" s="73"/>
      <c r="BT393" s="73"/>
      <c r="BU393" s="73"/>
      <c r="BV393" s="73"/>
      <c r="BW393" s="73"/>
      <c r="BX393" s="73"/>
      <c r="BY393" s="73"/>
      <c r="BZ393" s="73"/>
    </row>
    <row r="394" spans="1:78" x14ac:dyDescent="0.2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c r="AV394" s="73"/>
      <c r="AW394" s="73"/>
      <c r="AX394" s="73"/>
      <c r="AY394" s="73"/>
      <c r="AZ394" s="73"/>
      <c r="BA394" s="73"/>
      <c r="BB394" s="73"/>
      <c r="BC394" s="73"/>
      <c r="BD394" s="73"/>
      <c r="BE394" s="73"/>
      <c r="BF394" s="73"/>
      <c r="BG394" s="73"/>
      <c r="BH394" s="73"/>
      <c r="BI394" s="73"/>
      <c r="BJ394" s="73"/>
      <c r="BK394" s="73"/>
      <c r="BL394" s="73"/>
      <c r="BM394" s="73"/>
      <c r="BN394" s="73"/>
      <c r="BO394" s="73"/>
      <c r="BP394" s="73"/>
      <c r="BQ394" s="73"/>
      <c r="BR394" s="73"/>
      <c r="BS394" s="73"/>
      <c r="BT394" s="73"/>
      <c r="BU394" s="73"/>
      <c r="BV394" s="73"/>
      <c r="BW394" s="73"/>
      <c r="BX394" s="73"/>
      <c r="BY394" s="73"/>
      <c r="BZ394" s="73"/>
    </row>
    <row r="395" spans="1:78" x14ac:dyDescent="0.2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c r="AV395" s="73"/>
      <c r="AW395" s="73"/>
      <c r="AX395" s="73"/>
      <c r="AY395" s="73"/>
      <c r="AZ395" s="73"/>
      <c r="BA395" s="73"/>
      <c r="BB395" s="73"/>
      <c r="BC395" s="73"/>
      <c r="BD395" s="73"/>
      <c r="BE395" s="73"/>
      <c r="BF395" s="73"/>
      <c r="BG395" s="73"/>
      <c r="BH395" s="73"/>
      <c r="BI395" s="73"/>
      <c r="BJ395" s="73"/>
      <c r="BK395" s="73"/>
      <c r="BL395" s="73"/>
      <c r="BM395" s="73"/>
      <c r="BN395" s="73"/>
      <c r="BO395" s="73"/>
      <c r="BP395" s="73"/>
      <c r="BQ395" s="73"/>
      <c r="BR395" s="73"/>
      <c r="BS395" s="73"/>
      <c r="BT395" s="73"/>
      <c r="BU395" s="73"/>
      <c r="BV395" s="73"/>
      <c r="BW395" s="73"/>
      <c r="BX395" s="73"/>
      <c r="BY395" s="73"/>
      <c r="BZ395" s="73"/>
    </row>
    <row r="396" spans="1:78" x14ac:dyDescent="0.2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c r="AV396" s="73"/>
      <c r="AW396" s="73"/>
      <c r="AX396" s="73"/>
      <c r="AY396" s="73"/>
      <c r="AZ396" s="73"/>
      <c r="BA396" s="73"/>
      <c r="BB396" s="73"/>
      <c r="BC396" s="73"/>
      <c r="BD396" s="73"/>
      <c r="BE396" s="73"/>
      <c r="BF396" s="73"/>
      <c r="BG396" s="73"/>
      <c r="BH396" s="73"/>
      <c r="BI396" s="73"/>
      <c r="BJ396" s="73"/>
      <c r="BK396" s="73"/>
      <c r="BL396" s="73"/>
      <c r="BM396" s="73"/>
      <c r="BN396" s="73"/>
      <c r="BO396" s="73"/>
      <c r="BP396" s="73"/>
      <c r="BQ396" s="73"/>
      <c r="BR396" s="73"/>
      <c r="BS396" s="73"/>
      <c r="BT396" s="73"/>
      <c r="BU396" s="73"/>
      <c r="BV396" s="73"/>
      <c r="BW396" s="73"/>
      <c r="BX396" s="73"/>
      <c r="BY396" s="73"/>
      <c r="BZ396" s="73"/>
    </row>
    <row r="397" spans="1:78" x14ac:dyDescent="0.2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c r="AV397" s="73"/>
      <c r="AW397" s="73"/>
      <c r="AX397" s="73"/>
      <c r="AY397" s="73"/>
      <c r="AZ397" s="73"/>
      <c r="BA397" s="73"/>
      <c r="BB397" s="73"/>
      <c r="BC397" s="73"/>
      <c r="BD397" s="73"/>
      <c r="BE397" s="73"/>
      <c r="BF397" s="73"/>
      <c r="BG397" s="73"/>
      <c r="BH397" s="73"/>
      <c r="BI397" s="73"/>
      <c r="BJ397" s="73"/>
      <c r="BK397" s="73"/>
      <c r="BL397" s="73"/>
      <c r="BM397" s="73"/>
      <c r="BN397" s="73"/>
      <c r="BO397" s="73"/>
      <c r="BP397" s="73"/>
      <c r="BQ397" s="73"/>
      <c r="BR397" s="73"/>
      <c r="BS397" s="73"/>
      <c r="BT397" s="73"/>
      <c r="BU397" s="73"/>
      <c r="BV397" s="73"/>
      <c r="BW397" s="73"/>
      <c r="BX397" s="73"/>
      <c r="BY397" s="73"/>
      <c r="BZ397" s="73"/>
    </row>
    <row r="398" spans="1:78" x14ac:dyDescent="0.2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c r="AV398" s="73"/>
      <c r="AW398" s="73"/>
      <c r="AX398" s="73"/>
      <c r="AY398" s="73"/>
      <c r="AZ398" s="73"/>
      <c r="BA398" s="73"/>
      <c r="BB398" s="73"/>
      <c r="BC398" s="73"/>
      <c r="BD398" s="73"/>
      <c r="BE398" s="73"/>
      <c r="BF398" s="73"/>
      <c r="BG398" s="73"/>
      <c r="BH398" s="73"/>
      <c r="BI398" s="73"/>
      <c r="BJ398" s="73"/>
      <c r="BK398" s="73"/>
      <c r="BL398" s="73"/>
      <c r="BM398" s="73"/>
      <c r="BN398" s="73"/>
      <c r="BO398" s="73"/>
      <c r="BP398" s="73"/>
      <c r="BQ398" s="73"/>
      <c r="BR398" s="73"/>
      <c r="BS398" s="73"/>
      <c r="BT398" s="73"/>
      <c r="BU398" s="73"/>
      <c r="BV398" s="73"/>
      <c r="BW398" s="73"/>
      <c r="BX398" s="73"/>
      <c r="BY398" s="73"/>
      <c r="BZ398" s="73"/>
    </row>
    <row r="399" spans="1:78" x14ac:dyDescent="0.2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c r="AV399" s="73"/>
      <c r="AW399" s="73"/>
      <c r="AX399" s="73"/>
      <c r="AY399" s="73"/>
      <c r="AZ399" s="73"/>
      <c r="BA399" s="73"/>
      <c r="BB399" s="73"/>
      <c r="BC399" s="73"/>
      <c r="BD399" s="73"/>
      <c r="BE399" s="73"/>
      <c r="BF399" s="73"/>
      <c r="BG399" s="73"/>
      <c r="BH399" s="73"/>
      <c r="BI399" s="73"/>
      <c r="BJ399" s="73"/>
      <c r="BK399" s="73"/>
      <c r="BL399" s="73"/>
      <c r="BM399" s="73"/>
      <c r="BN399" s="73"/>
      <c r="BO399" s="73"/>
      <c r="BP399" s="73"/>
      <c r="BQ399" s="73"/>
      <c r="BR399" s="73"/>
      <c r="BS399" s="73"/>
      <c r="BT399" s="73"/>
      <c r="BU399" s="73"/>
      <c r="BV399" s="73"/>
      <c r="BW399" s="73"/>
      <c r="BX399" s="73"/>
      <c r="BY399" s="73"/>
      <c r="BZ399" s="73"/>
    </row>
    <row r="400" spans="1:78" x14ac:dyDescent="0.2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c r="AV400" s="73"/>
      <c r="AW400" s="73"/>
      <c r="AX400" s="73"/>
      <c r="AY400" s="73"/>
      <c r="AZ400" s="73"/>
      <c r="BA400" s="73"/>
      <c r="BB400" s="73"/>
      <c r="BC400" s="73"/>
      <c r="BD400" s="73"/>
      <c r="BE400" s="73"/>
      <c r="BF400" s="73"/>
      <c r="BG400" s="73"/>
      <c r="BH400" s="73"/>
      <c r="BI400" s="73"/>
      <c r="BJ400" s="73"/>
      <c r="BK400" s="73"/>
      <c r="BL400" s="73"/>
      <c r="BM400" s="73"/>
      <c r="BN400" s="73"/>
      <c r="BO400" s="73"/>
      <c r="BP400" s="73"/>
      <c r="BQ400" s="73"/>
      <c r="BR400" s="73"/>
      <c r="BS400" s="73"/>
      <c r="BT400" s="73"/>
      <c r="BU400" s="73"/>
      <c r="BV400" s="73"/>
      <c r="BW400" s="73"/>
      <c r="BX400" s="73"/>
      <c r="BY400" s="73"/>
      <c r="BZ400" s="73"/>
    </row>
    <row r="401" spans="1:78" x14ac:dyDescent="0.2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c r="AV401" s="73"/>
      <c r="AW401" s="73"/>
      <c r="AX401" s="73"/>
      <c r="AY401" s="73"/>
      <c r="AZ401" s="73"/>
      <c r="BA401" s="73"/>
      <c r="BB401" s="73"/>
      <c r="BC401" s="73"/>
      <c r="BD401" s="73"/>
      <c r="BE401" s="73"/>
      <c r="BF401" s="73"/>
      <c r="BG401" s="73"/>
      <c r="BH401" s="73"/>
      <c r="BI401" s="73"/>
      <c r="BJ401" s="73"/>
      <c r="BK401" s="73"/>
      <c r="BL401" s="73"/>
      <c r="BM401" s="73"/>
      <c r="BN401" s="73"/>
      <c r="BO401" s="73"/>
      <c r="BP401" s="73"/>
      <c r="BQ401" s="73"/>
      <c r="BR401" s="73"/>
      <c r="BS401" s="73"/>
      <c r="BT401" s="73"/>
      <c r="BU401" s="73"/>
      <c r="BV401" s="73"/>
      <c r="BW401" s="73"/>
      <c r="BX401" s="73"/>
      <c r="BY401" s="73"/>
      <c r="BZ401" s="73"/>
    </row>
    <row r="402" spans="1:78" x14ac:dyDescent="0.2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c r="AV402" s="73"/>
      <c r="AW402" s="73"/>
      <c r="AX402" s="73"/>
      <c r="AY402" s="73"/>
      <c r="AZ402" s="73"/>
      <c r="BA402" s="73"/>
      <c r="BB402" s="73"/>
      <c r="BC402" s="73"/>
      <c r="BD402" s="73"/>
      <c r="BE402" s="73"/>
      <c r="BF402" s="73"/>
      <c r="BG402" s="73"/>
      <c r="BH402" s="73"/>
      <c r="BI402" s="73"/>
      <c r="BJ402" s="73"/>
      <c r="BK402" s="73"/>
      <c r="BL402" s="73"/>
      <c r="BM402" s="73"/>
      <c r="BN402" s="73"/>
      <c r="BO402" s="73"/>
      <c r="BP402" s="73"/>
      <c r="BQ402" s="73"/>
      <c r="BR402" s="73"/>
      <c r="BS402" s="73"/>
      <c r="BT402" s="73"/>
      <c r="BU402" s="73"/>
      <c r="BV402" s="73"/>
      <c r="BW402" s="73"/>
      <c r="BX402" s="73"/>
      <c r="BY402" s="73"/>
      <c r="BZ402" s="73"/>
    </row>
    <row r="403" spans="1:78" x14ac:dyDescent="0.2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c r="AY403" s="73"/>
      <c r="AZ403" s="73"/>
      <c r="BA403" s="73"/>
      <c r="BB403" s="73"/>
      <c r="BC403" s="73"/>
      <c r="BD403" s="73"/>
      <c r="BE403" s="73"/>
      <c r="BF403" s="73"/>
      <c r="BG403" s="73"/>
      <c r="BH403" s="73"/>
      <c r="BI403" s="73"/>
      <c r="BJ403" s="73"/>
      <c r="BK403" s="73"/>
      <c r="BL403" s="73"/>
      <c r="BM403" s="73"/>
      <c r="BN403" s="73"/>
      <c r="BO403" s="73"/>
      <c r="BP403" s="73"/>
      <c r="BQ403" s="73"/>
      <c r="BR403" s="73"/>
      <c r="BS403" s="73"/>
      <c r="BT403" s="73"/>
      <c r="BU403" s="73"/>
      <c r="BV403" s="73"/>
      <c r="BW403" s="73"/>
      <c r="BX403" s="73"/>
      <c r="BY403" s="73"/>
      <c r="BZ403" s="73"/>
    </row>
    <row r="404" spans="1:78" x14ac:dyDescent="0.2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c r="AY404" s="73"/>
      <c r="AZ404" s="73"/>
      <c r="BA404" s="73"/>
      <c r="BB404" s="73"/>
      <c r="BC404" s="73"/>
      <c r="BD404" s="73"/>
      <c r="BE404" s="73"/>
      <c r="BF404" s="73"/>
      <c r="BG404" s="73"/>
      <c r="BH404" s="73"/>
      <c r="BI404" s="73"/>
      <c r="BJ404" s="73"/>
      <c r="BK404" s="73"/>
      <c r="BL404" s="73"/>
      <c r="BM404" s="73"/>
      <c r="BN404" s="73"/>
      <c r="BO404" s="73"/>
      <c r="BP404" s="73"/>
      <c r="BQ404" s="73"/>
      <c r="BR404" s="73"/>
      <c r="BS404" s="73"/>
      <c r="BT404" s="73"/>
      <c r="BU404" s="73"/>
      <c r="BV404" s="73"/>
      <c r="BW404" s="73"/>
      <c r="BX404" s="73"/>
      <c r="BY404" s="73"/>
      <c r="BZ404" s="73"/>
    </row>
    <row r="405" spans="1:78" x14ac:dyDescent="0.2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c r="AV405" s="73"/>
      <c r="AW405" s="73"/>
      <c r="AX405" s="73"/>
      <c r="AY405" s="73"/>
      <c r="AZ405" s="73"/>
      <c r="BA405" s="73"/>
      <c r="BB405" s="73"/>
      <c r="BC405" s="73"/>
      <c r="BD405" s="73"/>
      <c r="BE405" s="73"/>
      <c r="BF405" s="73"/>
      <c r="BG405" s="73"/>
      <c r="BH405" s="73"/>
      <c r="BI405" s="73"/>
      <c r="BJ405" s="73"/>
      <c r="BK405" s="73"/>
      <c r="BL405" s="73"/>
      <c r="BM405" s="73"/>
      <c r="BN405" s="73"/>
      <c r="BO405" s="73"/>
      <c r="BP405" s="73"/>
      <c r="BQ405" s="73"/>
      <c r="BR405" s="73"/>
      <c r="BS405" s="73"/>
      <c r="BT405" s="73"/>
      <c r="BU405" s="73"/>
      <c r="BV405" s="73"/>
      <c r="BW405" s="73"/>
      <c r="BX405" s="73"/>
      <c r="BY405" s="73"/>
      <c r="BZ405" s="73"/>
    </row>
    <row r="406" spans="1:78" x14ac:dyDescent="0.2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c r="AV406" s="73"/>
      <c r="AW406" s="73"/>
      <c r="AX406" s="73"/>
      <c r="AY406" s="73"/>
      <c r="AZ406" s="73"/>
      <c r="BA406" s="73"/>
      <c r="BB406" s="73"/>
      <c r="BC406" s="73"/>
      <c r="BD406" s="73"/>
      <c r="BE406" s="73"/>
      <c r="BF406" s="73"/>
      <c r="BG406" s="73"/>
      <c r="BH406" s="73"/>
      <c r="BI406" s="73"/>
      <c r="BJ406" s="73"/>
      <c r="BK406" s="73"/>
      <c r="BL406" s="73"/>
      <c r="BM406" s="73"/>
      <c r="BN406" s="73"/>
      <c r="BO406" s="73"/>
      <c r="BP406" s="73"/>
      <c r="BQ406" s="73"/>
      <c r="BR406" s="73"/>
      <c r="BS406" s="73"/>
      <c r="BT406" s="73"/>
      <c r="BU406" s="73"/>
      <c r="BV406" s="73"/>
      <c r="BW406" s="73"/>
      <c r="BX406" s="73"/>
      <c r="BY406" s="73"/>
      <c r="BZ406" s="73"/>
    </row>
    <row r="407" spans="1:78" x14ac:dyDescent="0.2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c r="AV407" s="73"/>
      <c r="AW407" s="73"/>
      <c r="AX407" s="73"/>
      <c r="AY407" s="73"/>
      <c r="AZ407" s="73"/>
      <c r="BA407" s="73"/>
      <c r="BB407" s="73"/>
      <c r="BC407" s="73"/>
      <c r="BD407" s="73"/>
      <c r="BE407" s="73"/>
      <c r="BF407" s="73"/>
      <c r="BG407" s="73"/>
      <c r="BH407" s="73"/>
      <c r="BI407" s="73"/>
      <c r="BJ407" s="73"/>
      <c r="BK407" s="73"/>
      <c r="BL407" s="73"/>
      <c r="BM407" s="73"/>
      <c r="BN407" s="73"/>
      <c r="BO407" s="73"/>
      <c r="BP407" s="73"/>
      <c r="BQ407" s="73"/>
      <c r="BR407" s="73"/>
      <c r="BS407" s="73"/>
      <c r="BT407" s="73"/>
      <c r="BU407" s="73"/>
      <c r="BV407" s="73"/>
      <c r="BW407" s="73"/>
      <c r="BX407" s="73"/>
      <c r="BY407" s="73"/>
      <c r="BZ407" s="73"/>
    </row>
    <row r="408" spans="1:78" x14ac:dyDescent="0.2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c r="AV408" s="73"/>
      <c r="AW408" s="73"/>
      <c r="AX408" s="73"/>
      <c r="AY408" s="73"/>
      <c r="AZ408" s="73"/>
      <c r="BA408" s="73"/>
      <c r="BB408" s="73"/>
      <c r="BC408" s="73"/>
      <c r="BD408" s="73"/>
      <c r="BE408" s="73"/>
      <c r="BF408" s="73"/>
      <c r="BG408" s="73"/>
      <c r="BH408" s="73"/>
      <c r="BI408" s="73"/>
      <c r="BJ408" s="73"/>
      <c r="BK408" s="73"/>
      <c r="BL408" s="73"/>
      <c r="BM408" s="73"/>
      <c r="BN408" s="73"/>
      <c r="BO408" s="73"/>
      <c r="BP408" s="73"/>
      <c r="BQ408" s="73"/>
      <c r="BR408" s="73"/>
      <c r="BS408" s="73"/>
      <c r="BT408" s="73"/>
      <c r="BU408" s="73"/>
      <c r="BV408" s="73"/>
      <c r="BW408" s="73"/>
      <c r="BX408" s="73"/>
      <c r="BY408" s="73"/>
      <c r="BZ408" s="73"/>
    </row>
    <row r="409" spans="1:78" x14ac:dyDescent="0.2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c r="AY409" s="73"/>
      <c r="AZ409" s="73"/>
      <c r="BA409" s="73"/>
      <c r="BB409" s="73"/>
      <c r="BC409" s="73"/>
      <c r="BD409" s="73"/>
      <c r="BE409" s="73"/>
      <c r="BF409" s="73"/>
      <c r="BG409" s="73"/>
      <c r="BH409" s="73"/>
      <c r="BI409" s="73"/>
      <c r="BJ409" s="73"/>
      <c r="BK409" s="73"/>
      <c r="BL409" s="73"/>
      <c r="BM409" s="73"/>
      <c r="BN409" s="73"/>
      <c r="BO409" s="73"/>
      <c r="BP409" s="73"/>
      <c r="BQ409" s="73"/>
      <c r="BR409" s="73"/>
      <c r="BS409" s="73"/>
      <c r="BT409" s="73"/>
      <c r="BU409" s="73"/>
      <c r="BV409" s="73"/>
      <c r="BW409" s="73"/>
      <c r="BX409" s="73"/>
      <c r="BY409" s="73"/>
      <c r="BZ409" s="73"/>
    </row>
    <row r="410" spans="1:78" x14ac:dyDescent="0.2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c r="AV410" s="73"/>
      <c r="AW410" s="73"/>
      <c r="AX410" s="73"/>
      <c r="AY410" s="73"/>
      <c r="AZ410" s="73"/>
      <c r="BA410" s="73"/>
      <c r="BB410" s="73"/>
      <c r="BC410" s="73"/>
      <c r="BD410" s="73"/>
      <c r="BE410" s="73"/>
      <c r="BF410" s="73"/>
      <c r="BG410" s="73"/>
      <c r="BH410" s="73"/>
      <c r="BI410" s="73"/>
      <c r="BJ410" s="73"/>
      <c r="BK410" s="73"/>
      <c r="BL410" s="73"/>
      <c r="BM410" s="73"/>
      <c r="BN410" s="73"/>
      <c r="BO410" s="73"/>
      <c r="BP410" s="73"/>
      <c r="BQ410" s="73"/>
      <c r="BR410" s="73"/>
      <c r="BS410" s="73"/>
      <c r="BT410" s="73"/>
      <c r="BU410" s="73"/>
      <c r="BV410" s="73"/>
      <c r="BW410" s="73"/>
      <c r="BX410" s="73"/>
      <c r="BY410" s="73"/>
      <c r="BZ410" s="73"/>
    </row>
    <row r="411" spans="1:78" x14ac:dyDescent="0.2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c r="AV411" s="73"/>
      <c r="AW411" s="73"/>
      <c r="AX411" s="73"/>
      <c r="AY411" s="73"/>
      <c r="AZ411" s="73"/>
      <c r="BA411" s="73"/>
      <c r="BB411" s="73"/>
      <c r="BC411" s="73"/>
      <c r="BD411" s="73"/>
      <c r="BE411" s="73"/>
      <c r="BF411" s="73"/>
      <c r="BG411" s="73"/>
      <c r="BH411" s="73"/>
      <c r="BI411" s="73"/>
      <c r="BJ411" s="73"/>
      <c r="BK411" s="73"/>
      <c r="BL411" s="73"/>
      <c r="BM411" s="73"/>
      <c r="BN411" s="73"/>
      <c r="BO411" s="73"/>
      <c r="BP411" s="73"/>
      <c r="BQ411" s="73"/>
      <c r="BR411" s="73"/>
      <c r="BS411" s="73"/>
      <c r="BT411" s="73"/>
      <c r="BU411" s="73"/>
      <c r="BV411" s="73"/>
      <c r="BW411" s="73"/>
      <c r="BX411" s="73"/>
      <c r="BY411" s="73"/>
      <c r="BZ411" s="73"/>
    </row>
    <row r="412" spans="1:78" x14ac:dyDescent="0.2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c r="AU412" s="73"/>
      <c r="AV412" s="73"/>
      <c r="AW412" s="73"/>
      <c r="AX412" s="73"/>
      <c r="AY412" s="73"/>
      <c r="AZ412" s="73"/>
      <c r="BA412" s="73"/>
      <c r="BB412" s="73"/>
      <c r="BC412" s="73"/>
      <c r="BD412" s="73"/>
      <c r="BE412" s="73"/>
      <c r="BF412" s="73"/>
      <c r="BG412" s="73"/>
      <c r="BH412" s="73"/>
      <c r="BI412" s="73"/>
      <c r="BJ412" s="73"/>
      <c r="BK412" s="73"/>
      <c r="BL412" s="73"/>
      <c r="BM412" s="73"/>
      <c r="BN412" s="73"/>
      <c r="BO412" s="73"/>
      <c r="BP412" s="73"/>
      <c r="BQ412" s="73"/>
      <c r="BR412" s="73"/>
      <c r="BS412" s="73"/>
      <c r="BT412" s="73"/>
      <c r="BU412" s="73"/>
      <c r="BV412" s="73"/>
      <c r="BW412" s="73"/>
      <c r="BX412" s="73"/>
      <c r="BY412" s="73"/>
      <c r="BZ412" s="73"/>
    </row>
    <row r="413" spans="1:78" x14ac:dyDescent="0.2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c r="AU413" s="73"/>
      <c r="AV413" s="73"/>
      <c r="AW413" s="73"/>
      <c r="AX413" s="73"/>
      <c r="AY413" s="73"/>
      <c r="AZ413" s="73"/>
      <c r="BA413" s="73"/>
      <c r="BB413" s="73"/>
      <c r="BC413" s="73"/>
      <c r="BD413" s="73"/>
      <c r="BE413" s="73"/>
      <c r="BF413" s="73"/>
      <c r="BG413" s="73"/>
      <c r="BH413" s="73"/>
      <c r="BI413" s="73"/>
      <c r="BJ413" s="73"/>
      <c r="BK413" s="73"/>
      <c r="BL413" s="73"/>
      <c r="BM413" s="73"/>
      <c r="BN413" s="73"/>
      <c r="BO413" s="73"/>
      <c r="BP413" s="73"/>
      <c r="BQ413" s="73"/>
      <c r="BR413" s="73"/>
      <c r="BS413" s="73"/>
      <c r="BT413" s="73"/>
      <c r="BU413" s="73"/>
      <c r="BV413" s="73"/>
      <c r="BW413" s="73"/>
      <c r="BX413" s="73"/>
      <c r="BY413" s="73"/>
      <c r="BZ413" s="73"/>
    </row>
    <row r="414" spans="1:78" x14ac:dyDescent="0.2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c r="AU414" s="73"/>
      <c r="AV414" s="73"/>
      <c r="AW414" s="73"/>
      <c r="AX414" s="73"/>
      <c r="AY414" s="73"/>
      <c r="AZ414" s="73"/>
      <c r="BA414" s="73"/>
      <c r="BB414" s="73"/>
      <c r="BC414" s="73"/>
      <c r="BD414" s="73"/>
      <c r="BE414" s="73"/>
      <c r="BF414" s="73"/>
      <c r="BG414" s="73"/>
      <c r="BH414" s="73"/>
      <c r="BI414" s="73"/>
      <c r="BJ414" s="73"/>
      <c r="BK414" s="73"/>
      <c r="BL414" s="73"/>
      <c r="BM414" s="73"/>
      <c r="BN414" s="73"/>
      <c r="BO414" s="73"/>
      <c r="BP414" s="73"/>
      <c r="BQ414" s="73"/>
      <c r="BR414" s="73"/>
      <c r="BS414" s="73"/>
      <c r="BT414" s="73"/>
      <c r="BU414" s="73"/>
      <c r="BV414" s="73"/>
      <c r="BW414" s="73"/>
      <c r="BX414" s="73"/>
      <c r="BY414" s="73"/>
      <c r="BZ414" s="73"/>
    </row>
    <row r="415" spans="1:78" x14ac:dyDescent="0.2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c r="AU415" s="73"/>
      <c r="AV415" s="73"/>
      <c r="AW415" s="73"/>
      <c r="AX415" s="73"/>
      <c r="AY415" s="73"/>
      <c r="AZ415" s="73"/>
      <c r="BA415" s="73"/>
      <c r="BB415" s="73"/>
      <c r="BC415" s="73"/>
      <c r="BD415" s="73"/>
      <c r="BE415" s="73"/>
      <c r="BF415" s="73"/>
      <c r="BG415" s="73"/>
      <c r="BH415" s="73"/>
      <c r="BI415" s="73"/>
      <c r="BJ415" s="73"/>
      <c r="BK415" s="73"/>
      <c r="BL415" s="73"/>
      <c r="BM415" s="73"/>
      <c r="BN415" s="73"/>
      <c r="BO415" s="73"/>
      <c r="BP415" s="73"/>
      <c r="BQ415" s="73"/>
      <c r="BR415" s="73"/>
      <c r="BS415" s="73"/>
      <c r="BT415" s="73"/>
      <c r="BU415" s="73"/>
      <c r="BV415" s="73"/>
      <c r="BW415" s="73"/>
      <c r="BX415" s="73"/>
      <c r="BY415" s="73"/>
      <c r="BZ415" s="73"/>
    </row>
    <row r="416" spans="1:78" x14ac:dyDescent="0.2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c r="AV416" s="73"/>
      <c r="AW416" s="73"/>
      <c r="AX416" s="73"/>
      <c r="AY416" s="73"/>
      <c r="AZ416" s="73"/>
      <c r="BA416" s="73"/>
      <c r="BB416" s="73"/>
      <c r="BC416" s="73"/>
      <c r="BD416" s="73"/>
      <c r="BE416" s="73"/>
      <c r="BF416" s="73"/>
      <c r="BG416" s="73"/>
      <c r="BH416" s="73"/>
      <c r="BI416" s="73"/>
      <c r="BJ416" s="73"/>
      <c r="BK416" s="73"/>
      <c r="BL416" s="73"/>
      <c r="BM416" s="73"/>
      <c r="BN416" s="73"/>
      <c r="BO416" s="73"/>
      <c r="BP416" s="73"/>
      <c r="BQ416" s="73"/>
      <c r="BR416" s="73"/>
      <c r="BS416" s="73"/>
      <c r="BT416" s="73"/>
      <c r="BU416" s="73"/>
      <c r="BV416" s="73"/>
      <c r="BW416" s="73"/>
      <c r="BX416" s="73"/>
      <c r="BY416" s="73"/>
      <c r="BZ416" s="73"/>
    </row>
    <row r="417" spans="1:78" x14ac:dyDescent="0.2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c r="AU417" s="73"/>
      <c r="AV417" s="73"/>
      <c r="AW417" s="73"/>
      <c r="AX417" s="73"/>
      <c r="AY417" s="73"/>
      <c r="AZ417" s="73"/>
      <c r="BA417" s="73"/>
      <c r="BB417" s="73"/>
      <c r="BC417" s="73"/>
      <c r="BD417" s="73"/>
      <c r="BE417" s="73"/>
      <c r="BF417" s="73"/>
      <c r="BG417" s="73"/>
      <c r="BH417" s="73"/>
      <c r="BI417" s="73"/>
      <c r="BJ417" s="73"/>
      <c r="BK417" s="73"/>
      <c r="BL417" s="73"/>
      <c r="BM417" s="73"/>
      <c r="BN417" s="73"/>
      <c r="BO417" s="73"/>
      <c r="BP417" s="73"/>
      <c r="BQ417" s="73"/>
      <c r="BR417" s="73"/>
      <c r="BS417" s="73"/>
      <c r="BT417" s="73"/>
      <c r="BU417" s="73"/>
      <c r="BV417" s="73"/>
      <c r="BW417" s="73"/>
      <c r="BX417" s="73"/>
      <c r="BY417" s="73"/>
      <c r="BZ417" s="73"/>
    </row>
    <row r="418" spans="1:78" x14ac:dyDescent="0.2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c r="AU418" s="73"/>
      <c r="AV418" s="73"/>
      <c r="AW418" s="73"/>
      <c r="AX418" s="73"/>
      <c r="AY418" s="73"/>
      <c r="AZ418" s="73"/>
      <c r="BA418" s="73"/>
      <c r="BB418" s="73"/>
      <c r="BC418" s="73"/>
      <c r="BD418" s="73"/>
      <c r="BE418" s="73"/>
      <c r="BF418" s="73"/>
      <c r="BG418" s="73"/>
      <c r="BH418" s="73"/>
      <c r="BI418" s="73"/>
      <c r="BJ418" s="73"/>
      <c r="BK418" s="73"/>
      <c r="BL418" s="73"/>
      <c r="BM418" s="73"/>
      <c r="BN418" s="73"/>
      <c r="BO418" s="73"/>
      <c r="BP418" s="73"/>
      <c r="BQ418" s="73"/>
      <c r="BR418" s="73"/>
      <c r="BS418" s="73"/>
      <c r="BT418" s="73"/>
      <c r="BU418" s="73"/>
      <c r="BV418" s="73"/>
      <c r="BW418" s="73"/>
      <c r="BX418" s="73"/>
      <c r="BY418" s="73"/>
      <c r="BZ418" s="73"/>
    </row>
    <row r="419" spans="1:78" x14ac:dyDescent="0.2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c r="AU419" s="73"/>
      <c r="AV419" s="73"/>
      <c r="AW419" s="73"/>
      <c r="AX419" s="73"/>
      <c r="AY419" s="73"/>
      <c r="AZ419" s="73"/>
      <c r="BA419" s="73"/>
      <c r="BB419" s="73"/>
      <c r="BC419" s="73"/>
      <c r="BD419" s="73"/>
      <c r="BE419" s="73"/>
      <c r="BF419" s="73"/>
      <c r="BG419" s="73"/>
      <c r="BH419" s="73"/>
      <c r="BI419" s="73"/>
      <c r="BJ419" s="73"/>
      <c r="BK419" s="73"/>
      <c r="BL419" s="73"/>
      <c r="BM419" s="73"/>
      <c r="BN419" s="73"/>
      <c r="BO419" s="73"/>
      <c r="BP419" s="73"/>
      <c r="BQ419" s="73"/>
      <c r="BR419" s="73"/>
      <c r="BS419" s="73"/>
      <c r="BT419" s="73"/>
      <c r="BU419" s="73"/>
      <c r="BV419" s="73"/>
      <c r="BW419" s="73"/>
      <c r="BX419" s="73"/>
      <c r="BY419" s="73"/>
      <c r="BZ419" s="73"/>
    </row>
    <row r="420" spans="1:78" x14ac:dyDescent="0.2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c r="AV420" s="73"/>
      <c r="AW420" s="73"/>
      <c r="AX420" s="73"/>
      <c r="AY420" s="73"/>
      <c r="AZ420" s="73"/>
      <c r="BA420" s="73"/>
      <c r="BB420" s="73"/>
      <c r="BC420" s="73"/>
      <c r="BD420" s="73"/>
      <c r="BE420" s="73"/>
      <c r="BF420" s="73"/>
      <c r="BG420" s="73"/>
      <c r="BH420" s="73"/>
      <c r="BI420" s="73"/>
      <c r="BJ420" s="73"/>
      <c r="BK420" s="73"/>
      <c r="BL420" s="73"/>
      <c r="BM420" s="73"/>
      <c r="BN420" s="73"/>
      <c r="BO420" s="73"/>
      <c r="BP420" s="73"/>
      <c r="BQ420" s="73"/>
      <c r="BR420" s="73"/>
      <c r="BS420" s="73"/>
      <c r="BT420" s="73"/>
      <c r="BU420" s="73"/>
      <c r="BV420" s="73"/>
      <c r="BW420" s="73"/>
      <c r="BX420" s="73"/>
      <c r="BY420" s="73"/>
      <c r="BZ420" s="73"/>
    </row>
    <row r="421" spans="1:78" x14ac:dyDescent="0.2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c r="AU421" s="73"/>
      <c r="AV421" s="73"/>
      <c r="AW421" s="73"/>
      <c r="AX421" s="73"/>
      <c r="AY421" s="73"/>
      <c r="AZ421" s="73"/>
      <c r="BA421" s="73"/>
      <c r="BB421" s="73"/>
      <c r="BC421" s="73"/>
      <c r="BD421" s="73"/>
      <c r="BE421" s="73"/>
      <c r="BF421" s="73"/>
      <c r="BG421" s="73"/>
      <c r="BH421" s="73"/>
      <c r="BI421" s="73"/>
      <c r="BJ421" s="73"/>
      <c r="BK421" s="73"/>
      <c r="BL421" s="73"/>
      <c r="BM421" s="73"/>
      <c r="BN421" s="73"/>
      <c r="BO421" s="73"/>
      <c r="BP421" s="73"/>
      <c r="BQ421" s="73"/>
      <c r="BR421" s="73"/>
      <c r="BS421" s="73"/>
      <c r="BT421" s="73"/>
      <c r="BU421" s="73"/>
      <c r="BV421" s="73"/>
      <c r="BW421" s="73"/>
      <c r="BX421" s="73"/>
      <c r="BY421" s="73"/>
      <c r="BZ421" s="73"/>
    </row>
    <row r="422" spans="1:78" x14ac:dyDescent="0.2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c r="AY422" s="73"/>
      <c r="AZ422" s="73"/>
      <c r="BA422" s="73"/>
      <c r="BB422" s="73"/>
      <c r="BC422" s="73"/>
      <c r="BD422" s="73"/>
      <c r="BE422" s="73"/>
      <c r="BF422" s="73"/>
      <c r="BG422" s="73"/>
      <c r="BH422" s="73"/>
      <c r="BI422" s="73"/>
      <c r="BJ422" s="73"/>
      <c r="BK422" s="73"/>
      <c r="BL422" s="73"/>
      <c r="BM422" s="73"/>
      <c r="BN422" s="73"/>
      <c r="BO422" s="73"/>
      <c r="BP422" s="73"/>
      <c r="BQ422" s="73"/>
      <c r="BR422" s="73"/>
      <c r="BS422" s="73"/>
      <c r="BT422" s="73"/>
      <c r="BU422" s="73"/>
      <c r="BV422" s="73"/>
      <c r="BW422" s="73"/>
      <c r="BX422" s="73"/>
      <c r="BY422" s="73"/>
      <c r="BZ422" s="73"/>
    </row>
    <row r="423" spans="1:78" x14ac:dyDescent="0.2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c r="AV423" s="73"/>
      <c r="AW423" s="73"/>
      <c r="AX423" s="73"/>
      <c r="AY423" s="73"/>
      <c r="AZ423" s="73"/>
      <c r="BA423" s="73"/>
      <c r="BB423" s="73"/>
      <c r="BC423" s="73"/>
      <c r="BD423" s="73"/>
      <c r="BE423" s="73"/>
      <c r="BF423" s="73"/>
      <c r="BG423" s="73"/>
      <c r="BH423" s="73"/>
      <c r="BI423" s="73"/>
      <c r="BJ423" s="73"/>
      <c r="BK423" s="73"/>
      <c r="BL423" s="73"/>
      <c r="BM423" s="73"/>
      <c r="BN423" s="73"/>
      <c r="BO423" s="73"/>
      <c r="BP423" s="73"/>
      <c r="BQ423" s="73"/>
      <c r="BR423" s="73"/>
      <c r="BS423" s="73"/>
      <c r="BT423" s="73"/>
      <c r="BU423" s="73"/>
      <c r="BV423" s="73"/>
      <c r="BW423" s="73"/>
      <c r="BX423" s="73"/>
      <c r="BY423" s="73"/>
      <c r="BZ423" s="73"/>
    </row>
    <row r="424" spans="1:78" x14ac:dyDescent="0.2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c r="AV424" s="73"/>
      <c r="AW424" s="73"/>
      <c r="AX424" s="73"/>
      <c r="AY424" s="73"/>
      <c r="AZ424" s="73"/>
      <c r="BA424" s="73"/>
      <c r="BB424" s="73"/>
      <c r="BC424" s="73"/>
      <c r="BD424" s="73"/>
      <c r="BE424" s="73"/>
      <c r="BF424" s="73"/>
      <c r="BG424" s="73"/>
      <c r="BH424" s="73"/>
      <c r="BI424" s="73"/>
      <c r="BJ424" s="73"/>
      <c r="BK424" s="73"/>
      <c r="BL424" s="73"/>
      <c r="BM424" s="73"/>
      <c r="BN424" s="73"/>
      <c r="BO424" s="73"/>
      <c r="BP424" s="73"/>
      <c r="BQ424" s="73"/>
      <c r="BR424" s="73"/>
      <c r="BS424" s="73"/>
      <c r="BT424" s="73"/>
      <c r="BU424" s="73"/>
      <c r="BV424" s="73"/>
      <c r="BW424" s="73"/>
      <c r="BX424" s="73"/>
      <c r="BY424" s="73"/>
      <c r="BZ424" s="73"/>
    </row>
    <row r="425" spans="1:78" x14ac:dyDescent="0.2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c r="AV425" s="73"/>
      <c r="AW425" s="73"/>
      <c r="AX425" s="73"/>
      <c r="AY425" s="73"/>
      <c r="AZ425" s="73"/>
      <c r="BA425" s="73"/>
      <c r="BB425" s="73"/>
      <c r="BC425" s="73"/>
      <c r="BD425" s="73"/>
      <c r="BE425" s="73"/>
      <c r="BF425" s="73"/>
      <c r="BG425" s="73"/>
      <c r="BH425" s="73"/>
      <c r="BI425" s="73"/>
      <c r="BJ425" s="73"/>
      <c r="BK425" s="73"/>
      <c r="BL425" s="73"/>
      <c r="BM425" s="73"/>
      <c r="BN425" s="73"/>
      <c r="BO425" s="73"/>
      <c r="BP425" s="73"/>
      <c r="BQ425" s="73"/>
      <c r="BR425" s="73"/>
      <c r="BS425" s="73"/>
      <c r="BT425" s="73"/>
      <c r="BU425" s="73"/>
      <c r="BV425" s="73"/>
      <c r="BW425" s="73"/>
      <c r="BX425" s="73"/>
      <c r="BY425" s="73"/>
      <c r="BZ425" s="73"/>
    </row>
    <row r="426" spans="1:78" x14ac:dyDescent="0.2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c r="AV426" s="73"/>
      <c r="AW426" s="73"/>
      <c r="AX426" s="73"/>
      <c r="AY426" s="73"/>
      <c r="AZ426" s="73"/>
      <c r="BA426" s="73"/>
      <c r="BB426" s="73"/>
      <c r="BC426" s="73"/>
      <c r="BD426" s="73"/>
      <c r="BE426" s="73"/>
      <c r="BF426" s="73"/>
      <c r="BG426" s="73"/>
      <c r="BH426" s="73"/>
      <c r="BI426" s="73"/>
      <c r="BJ426" s="73"/>
      <c r="BK426" s="73"/>
      <c r="BL426" s="73"/>
      <c r="BM426" s="73"/>
      <c r="BN426" s="73"/>
      <c r="BO426" s="73"/>
      <c r="BP426" s="73"/>
      <c r="BQ426" s="73"/>
      <c r="BR426" s="73"/>
      <c r="BS426" s="73"/>
      <c r="BT426" s="73"/>
      <c r="BU426" s="73"/>
      <c r="BV426" s="73"/>
      <c r="BW426" s="73"/>
      <c r="BX426" s="73"/>
      <c r="BY426" s="73"/>
      <c r="BZ426" s="73"/>
    </row>
    <row r="427" spans="1:78" x14ac:dyDescent="0.2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c r="AV427" s="73"/>
      <c r="AW427" s="73"/>
      <c r="AX427" s="73"/>
      <c r="AY427" s="73"/>
      <c r="AZ427" s="73"/>
      <c r="BA427" s="73"/>
      <c r="BB427" s="73"/>
      <c r="BC427" s="73"/>
      <c r="BD427" s="73"/>
      <c r="BE427" s="73"/>
      <c r="BF427" s="73"/>
      <c r="BG427" s="73"/>
      <c r="BH427" s="73"/>
      <c r="BI427" s="73"/>
      <c r="BJ427" s="73"/>
      <c r="BK427" s="73"/>
      <c r="BL427" s="73"/>
      <c r="BM427" s="73"/>
      <c r="BN427" s="73"/>
      <c r="BO427" s="73"/>
      <c r="BP427" s="73"/>
      <c r="BQ427" s="73"/>
      <c r="BR427" s="73"/>
      <c r="BS427" s="73"/>
      <c r="BT427" s="73"/>
      <c r="BU427" s="73"/>
      <c r="BV427" s="73"/>
      <c r="BW427" s="73"/>
      <c r="BX427" s="73"/>
      <c r="BY427" s="73"/>
      <c r="BZ427" s="73"/>
    </row>
    <row r="428" spans="1:78" x14ac:dyDescent="0.2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c r="BB428" s="73"/>
      <c r="BC428" s="73"/>
      <c r="BD428" s="73"/>
      <c r="BE428" s="73"/>
      <c r="BF428" s="73"/>
      <c r="BG428" s="73"/>
      <c r="BH428" s="73"/>
      <c r="BI428" s="73"/>
      <c r="BJ428" s="73"/>
      <c r="BK428" s="73"/>
      <c r="BL428" s="73"/>
      <c r="BM428" s="73"/>
      <c r="BN428" s="73"/>
      <c r="BO428" s="73"/>
      <c r="BP428" s="73"/>
      <c r="BQ428" s="73"/>
      <c r="BR428" s="73"/>
      <c r="BS428" s="73"/>
      <c r="BT428" s="73"/>
      <c r="BU428" s="73"/>
      <c r="BV428" s="73"/>
      <c r="BW428" s="73"/>
      <c r="BX428" s="73"/>
      <c r="BY428" s="73"/>
      <c r="BZ428" s="73"/>
    </row>
    <row r="429" spans="1:78" x14ac:dyDescent="0.2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c r="AV429" s="73"/>
      <c r="AW429" s="73"/>
      <c r="AX429" s="73"/>
      <c r="AY429" s="73"/>
      <c r="AZ429" s="73"/>
      <c r="BA429" s="73"/>
      <c r="BB429" s="73"/>
      <c r="BC429" s="73"/>
      <c r="BD429" s="73"/>
      <c r="BE429" s="73"/>
      <c r="BF429" s="73"/>
      <c r="BG429" s="73"/>
      <c r="BH429" s="73"/>
      <c r="BI429" s="73"/>
      <c r="BJ429" s="73"/>
      <c r="BK429" s="73"/>
      <c r="BL429" s="73"/>
      <c r="BM429" s="73"/>
      <c r="BN429" s="73"/>
      <c r="BO429" s="73"/>
      <c r="BP429" s="73"/>
      <c r="BQ429" s="73"/>
      <c r="BR429" s="73"/>
      <c r="BS429" s="73"/>
      <c r="BT429" s="73"/>
      <c r="BU429" s="73"/>
      <c r="BV429" s="73"/>
      <c r="BW429" s="73"/>
      <c r="BX429" s="73"/>
      <c r="BY429" s="73"/>
      <c r="BZ429" s="73"/>
    </row>
    <row r="430" spans="1:78" x14ac:dyDescent="0.2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c r="AV430" s="73"/>
      <c r="AW430" s="73"/>
      <c r="AX430" s="73"/>
      <c r="AY430" s="73"/>
      <c r="AZ430" s="73"/>
      <c r="BA430" s="73"/>
      <c r="BB430" s="73"/>
      <c r="BC430" s="73"/>
      <c r="BD430" s="73"/>
      <c r="BE430" s="73"/>
      <c r="BF430" s="73"/>
      <c r="BG430" s="73"/>
      <c r="BH430" s="73"/>
      <c r="BI430" s="73"/>
      <c r="BJ430" s="73"/>
      <c r="BK430" s="73"/>
      <c r="BL430" s="73"/>
      <c r="BM430" s="73"/>
      <c r="BN430" s="73"/>
      <c r="BO430" s="73"/>
      <c r="BP430" s="73"/>
      <c r="BQ430" s="73"/>
      <c r="BR430" s="73"/>
      <c r="BS430" s="73"/>
      <c r="BT430" s="73"/>
      <c r="BU430" s="73"/>
      <c r="BV430" s="73"/>
      <c r="BW430" s="73"/>
      <c r="BX430" s="73"/>
      <c r="BY430" s="73"/>
      <c r="BZ430" s="73"/>
    </row>
    <row r="431" spans="1:78" x14ac:dyDescent="0.2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c r="AV431" s="73"/>
      <c r="AW431" s="73"/>
      <c r="AX431" s="73"/>
      <c r="AY431" s="73"/>
      <c r="AZ431" s="73"/>
      <c r="BA431" s="73"/>
      <c r="BB431" s="73"/>
      <c r="BC431" s="73"/>
      <c r="BD431" s="73"/>
      <c r="BE431" s="73"/>
      <c r="BF431" s="73"/>
      <c r="BG431" s="73"/>
      <c r="BH431" s="73"/>
      <c r="BI431" s="73"/>
      <c r="BJ431" s="73"/>
      <c r="BK431" s="73"/>
      <c r="BL431" s="73"/>
      <c r="BM431" s="73"/>
      <c r="BN431" s="73"/>
      <c r="BO431" s="73"/>
      <c r="BP431" s="73"/>
      <c r="BQ431" s="73"/>
      <c r="BR431" s="73"/>
      <c r="BS431" s="73"/>
      <c r="BT431" s="73"/>
      <c r="BU431" s="73"/>
      <c r="BV431" s="73"/>
      <c r="BW431" s="73"/>
      <c r="BX431" s="73"/>
      <c r="BY431" s="73"/>
      <c r="BZ431" s="73"/>
    </row>
    <row r="432" spans="1:78" x14ac:dyDescent="0.2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c r="AV432" s="73"/>
      <c r="AW432" s="73"/>
      <c r="AX432" s="73"/>
      <c r="AY432" s="73"/>
      <c r="AZ432" s="73"/>
      <c r="BA432" s="73"/>
      <c r="BB432" s="73"/>
      <c r="BC432" s="73"/>
      <c r="BD432" s="73"/>
      <c r="BE432" s="73"/>
      <c r="BF432" s="73"/>
      <c r="BG432" s="73"/>
      <c r="BH432" s="73"/>
      <c r="BI432" s="73"/>
      <c r="BJ432" s="73"/>
      <c r="BK432" s="73"/>
      <c r="BL432" s="73"/>
      <c r="BM432" s="73"/>
      <c r="BN432" s="73"/>
      <c r="BO432" s="73"/>
      <c r="BP432" s="73"/>
      <c r="BQ432" s="73"/>
      <c r="BR432" s="73"/>
      <c r="BS432" s="73"/>
      <c r="BT432" s="73"/>
      <c r="BU432" s="73"/>
      <c r="BV432" s="73"/>
      <c r="BW432" s="73"/>
      <c r="BX432" s="73"/>
      <c r="BY432" s="73"/>
      <c r="BZ432" s="73"/>
    </row>
    <row r="433" spans="1:78" x14ac:dyDescent="0.2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c r="AV433" s="73"/>
      <c r="AW433" s="73"/>
      <c r="AX433" s="73"/>
      <c r="AY433" s="73"/>
      <c r="AZ433" s="73"/>
      <c r="BA433" s="73"/>
      <c r="BB433" s="73"/>
      <c r="BC433" s="73"/>
      <c r="BD433" s="73"/>
      <c r="BE433" s="73"/>
      <c r="BF433" s="73"/>
      <c r="BG433" s="73"/>
      <c r="BH433" s="73"/>
      <c r="BI433" s="73"/>
      <c r="BJ433" s="73"/>
      <c r="BK433" s="73"/>
      <c r="BL433" s="73"/>
      <c r="BM433" s="73"/>
      <c r="BN433" s="73"/>
      <c r="BO433" s="73"/>
      <c r="BP433" s="73"/>
      <c r="BQ433" s="73"/>
      <c r="BR433" s="73"/>
      <c r="BS433" s="73"/>
      <c r="BT433" s="73"/>
      <c r="BU433" s="73"/>
      <c r="BV433" s="73"/>
      <c r="BW433" s="73"/>
      <c r="BX433" s="73"/>
      <c r="BY433" s="73"/>
      <c r="BZ433" s="73"/>
    </row>
    <row r="434" spans="1:78" x14ac:dyDescent="0.2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c r="AV434" s="73"/>
      <c r="AW434" s="73"/>
      <c r="AX434" s="73"/>
      <c r="AY434" s="73"/>
      <c r="AZ434" s="73"/>
      <c r="BA434" s="73"/>
      <c r="BB434" s="73"/>
      <c r="BC434" s="73"/>
      <c r="BD434" s="73"/>
      <c r="BE434" s="73"/>
      <c r="BF434" s="73"/>
      <c r="BG434" s="73"/>
      <c r="BH434" s="73"/>
      <c r="BI434" s="73"/>
      <c r="BJ434" s="73"/>
      <c r="BK434" s="73"/>
      <c r="BL434" s="73"/>
      <c r="BM434" s="73"/>
      <c r="BN434" s="73"/>
      <c r="BO434" s="73"/>
      <c r="BP434" s="73"/>
      <c r="BQ434" s="73"/>
      <c r="BR434" s="73"/>
      <c r="BS434" s="73"/>
      <c r="BT434" s="73"/>
      <c r="BU434" s="73"/>
      <c r="BV434" s="73"/>
      <c r="BW434" s="73"/>
      <c r="BX434" s="73"/>
      <c r="BY434" s="73"/>
      <c r="BZ434" s="73"/>
    </row>
    <row r="435" spans="1:78" x14ac:dyDescent="0.2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c r="AV435" s="73"/>
      <c r="AW435" s="73"/>
      <c r="AX435" s="73"/>
      <c r="AY435" s="73"/>
      <c r="AZ435" s="73"/>
      <c r="BA435" s="73"/>
      <c r="BB435" s="73"/>
      <c r="BC435" s="73"/>
      <c r="BD435" s="73"/>
      <c r="BE435" s="73"/>
      <c r="BF435" s="73"/>
      <c r="BG435" s="73"/>
      <c r="BH435" s="73"/>
      <c r="BI435" s="73"/>
      <c r="BJ435" s="73"/>
      <c r="BK435" s="73"/>
      <c r="BL435" s="73"/>
      <c r="BM435" s="73"/>
      <c r="BN435" s="73"/>
      <c r="BO435" s="73"/>
      <c r="BP435" s="73"/>
      <c r="BQ435" s="73"/>
      <c r="BR435" s="73"/>
      <c r="BS435" s="73"/>
      <c r="BT435" s="73"/>
      <c r="BU435" s="73"/>
      <c r="BV435" s="73"/>
      <c r="BW435" s="73"/>
      <c r="BX435" s="73"/>
      <c r="BY435" s="73"/>
      <c r="BZ435" s="73"/>
    </row>
    <row r="436" spans="1:78" x14ac:dyDescent="0.2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c r="AV436" s="73"/>
      <c r="AW436" s="73"/>
      <c r="AX436" s="73"/>
      <c r="AY436" s="73"/>
      <c r="AZ436" s="73"/>
      <c r="BA436" s="73"/>
      <c r="BB436" s="73"/>
      <c r="BC436" s="73"/>
      <c r="BD436" s="73"/>
      <c r="BE436" s="73"/>
      <c r="BF436" s="73"/>
      <c r="BG436" s="73"/>
      <c r="BH436" s="73"/>
      <c r="BI436" s="73"/>
      <c r="BJ436" s="73"/>
      <c r="BK436" s="73"/>
      <c r="BL436" s="73"/>
      <c r="BM436" s="73"/>
      <c r="BN436" s="73"/>
      <c r="BO436" s="73"/>
      <c r="BP436" s="73"/>
      <c r="BQ436" s="73"/>
      <c r="BR436" s="73"/>
      <c r="BS436" s="73"/>
      <c r="BT436" s="73"/>
      <c r="BU436" s="73"/>
      <c r="BV436" s="73"/>
      <c r="BW436" s="73"/>
      <c r="BX436" s="73"/>
      <c r="BY436" s="73"/>
      <c r="BZ436" s="73"/>
    </row>
    <row r="437" spans="1:78" x14ac:dyDescent="0.2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c r="AY437" s="73"/>
      <c r="AZ437" s="73"/>
      <c r="BA437" s="73"/>
      <c r="BB437" s="73"/>
      <c r="BC437" s="73"/>
      <c r="BD437" s="73"/>
      <c r="BE437" s="73"/>
      <c r="BF437" s="73"/>
      <c r="BG437" s="73"/>
      <c r="BH437" s="73"/>
      <c r="BI437" s="73"/>
      <c r="BJ437" s="73"/>
      <c r="BK437" s="73"/>
      <c r="BL437" s="73"/>
      <c r="BM437" s="73"/>
      <c r="BN437" s="73"/>
      <c r="BO437" s="73"/>
      <c r="BP437" s="73"/>
      <c r="BQ437" s="73"/>
      <c r="BR437" s="73"/>
      <c r="BS437" s="73"/>
      <c r="BT437" s="73"/>
      <c r="BU437" s="73"/>
      <c r="BV437" s="73"/>
      <c r="BW437" s="73"/>
      <c r="BX437" s="73"/>
      <c r="BY437" s="73"/>
      <c r="BZ437" s="73"/>
    </row>
    <row r="438" spans="1:78" x14ac:dyDescent="0.2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c r="AV438" s="73"/>
      <c r="AW438" s="73"/>
      <c r="AX438" s="73"/>
      <c r="AY438" s="73"/>
      <c r="AZ438" s="73"/>
      <c r="BA438" s="73"/>
      <c r="BB438" s="73"/>
      <c r="BC438" s="73"/>
      <c r="BD438" s="73"/>
      <c r="BE438" s="73"/>
      <c r="BF438" s="73"/>
      <c r="BG438" s="73"/>
      <c r="BH438" s="73"/>
      <c r="BI438" s="73"/>
      <c r="BJ438" s="73"/>
      <c r="BK438" s="73"/>
      <c r="BL438" s="73"/>
      <c r="BM438" s="73"/>
      <c r="BN438" s="73"/>
      <c r="BO438" s="73"/>
      <c r="BP438" s="73"/>
      <c r="BQ438" s="73"/>
      <c r="BR438" s="73"/>
      <c r="BS438" s="73"/>
      <c r="BT438" s="73"/>
      <c r="BU438" s="73"/>
      <c r="BV438" s="73"/>
      <c r="BW438" s="73"/>
      <c r="BX438" s="73"/>
      <c r="BY438" s="73"/>
      <c r="BZ438" s="73"/>
    </row>
    <row r="439" spans="1:78" x14ac:dyDescent="0.2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c r="AV439" s="73"/>
      <c r="AW439" s="73"/>
      <c r="AX439" s="73"/>
      <c r="AY439" s="73"/>
      <c r="AZ439" s="73"/>
      <c r="BA439" s="73"/>
      <c r="BB439" s="73"/>
      <c r="BC439" s="73"/>
      <c r="BD439" s="73"/>
      <c r="BE439" s="73"/>
      <c r="BF439" s="73"/>
      <c r="BG439" s="73"/>
      <c r="BH439" s="73"/>
      <c r="BI439" s="73"/>
      <c r="BJ439" s="73"/>
      <c r="BK439" s="73"/>
      <c r="BL439" s="73"/>
      <c r="BM439" s="73"/>
      <c r="BN439" s="73"/>
      <c r="BO439" s="73"/>
      <c r="BP439" s="73"/>
      <c r="BQ439" s="73"/>
      <c r="BR439" s="73"/>
      <c r="BS439" s="73"/>
      <c r="BT439" s="73"/>
      <c r="BU439" s="73"/>
      <c r="BV439" s="73"/>
      <c r="BW439" s="73"/>
      <c r="BX439" s="73"/>
      <c r="BY439" s="73"/>
      <c r="BZ439" s="73"/>
    </row>
    <row r="440" spans="1:78" x14ac:dyDescent="0.2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c r="AV440" s="73"/>
      <c r="AW440" s="73"/>
      <c r="AX440" s="73"/>
      <c r="AY440" s="73"/>
      <c r="AZ440" s="73"/>
      <c r="BA440" s="73"/>
      <c r="BB440" s="73"/>
      <c r="BC440" s="73"/>
      <c r="BD440" s="73"/>
      <c r="BE440" s="73"/>
      <c r="BF440" s="73"/>
      <c r="BG440" s="73"/>
      <c r="BH440" s="73"/>
      <c r="BI440" s="73"/>
      <c r="BJ440" s="73"/>
      <c r="BK440" s="73"/>
      <c r="BL440" s="73"/>
      <c r="BM440" s="73"/>
      <c r="BN440" s="73"/>
      <c r="BO440" s="73"/>
      <c r="BP440" s="73"/>
      <c r="BQ440" s="73"/>
      <c r="BR440" s="73"/>
      <c r="BS440" s="73"/>
      <c r="BT440" s="73"/>
      <c r="BU440" s="73"/>
      <c r="BV440" s="73"/>
      <c r="BW440" s="73"/>
      <c r="BX440" s="73"/>
      <c r="BY440" s="73"/>
      <c r="BZ440" s="73"/>
    </row>
    <row r="441" spans="1:78" x14ac:dyDescent="0.2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c r="AV441" s="73"/>
      <c r="AW441" s="73"/>
      <c r="AX441" s="73"/>
      <c r="AY441" s="73"/>
      <c r="AZ441" s="73"/>
      <c r="BA441" s="73"/>
      <c r="BB441" s="73"/>
      <c r="BC441" s="73"/>
      <c r="BD441" s="73"/>
      <c r="BE441" s="73"/>
      <c r="BF441" s="73"/>
      <c r="BG441" s="73"/>
      <c r="BH441" s="73"/>
      <c r="BI441" s="73"/>
      <c r="BJ441" s="73"/>
      <c r="BK441" s="73"/>
      <c r="BL441" s="73"/>
      <c r="BM441" s="73"/>
      <c r="BN441" s="73"/>
      <c r="BO441" s="73"/>
      <c r="BP441" s="73"/>
      <c r="BQ441" s="73"/>
      <c r="BR441" s="73"/>
      <c r="BS441" s="73"/>
      <c r="BT441" s="73"/>
      <c r="BU441" s="73"/>
      <c r="BV441" s="73"/>
      <c r="BW441" s="73"/>
      <c r="BX441" s="73"/>
      <c r="BY441" s="73"/>
      <c r="BZ441" s="73"/>
    </row>
    <row r="442" spans="1:78" x14ac:dyDescent="0.2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c r="BB442" s="73"/>
      <c r="BC442" s="73"/>
      <c r="BD442" s="73"/>
      <c r="BE442" s="73"/>
      <c r="BF442" s="73"/>
      <c r="BG442" s="73"/>
      <c r="BH442" s="73"/>
      <c r="BI442" s="73"/>
      <c r="BJ442" s="73"/>
      <c r="BK442" s="73"/>
      <c r="BL442" s="73"/>
      <c r="BM442" s="73"/>
      <c r="BN442" s="73"/>
      <c r="BO442" s="73"/>
      <c r="BP442" s="73"/>
      <c r="BQ442" s="73"/>
      <c r="BR442" s="73"/>
      <c r="BS442" s="73"/>
      <c r="BT442" s="73"/>
      <c r="BU442" s="73"/>
      <c r="BV442" s="73"/>
      <c r="BW442" s="73"/>
      <c r="BX442" s="73"/>
      <c r="BY442" s="73"/>
      <c r="BZ442" s="73"/>
    </row>
    <row r="443" spans="1:78" x14ac:dyDescent="0.2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c r="BB443" s="73"/>
      <c r="BC443" s="73"/>
      <c r="BD443" s="73"/>
      <c r="BE443" s="73"/>
      <c r="BF443" s="73"/>
      <c r="BG443" s="73"/>
      <c r="BH443" s="73"/>
      <c r="BI443" s="73"/>
      <c r="BJ443" s="73"/>
      <c r="BK443" s="73"/>
      <c r="BL443" s="73"/>
      <c r="BM443" s="73"/>
      <c r="BN443" s="73"/>
      <c r="BO443" s="73"/>
      <c r="BP443" s="73"/>
      <c r="BQ443" s="73"/>
      <c r="BR443" s="73"/>
      <c r="BS443" s="73"/>
      <c r="BT443" s="73"/>
      <c r="BU443" s="73"/>
      <c r="BV443" s="73"/>
      <c r="BW443" s="73"/>
      <c r="BX443" s="73"/>
      <c r="BY443" s="73"/>
      <c r="BZ443" s="73"/>
    </row>
    <row r="444" spans="1:78" x14ac:dyDescent="0.2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c r="AV444" s="73"/>
      <c r="AW444" s="73"/>
      <c r="AX444" s="73"/>
      <c r="AY444" s="73"/>
      <c r="AZ444" s="73"/>
      <c r="BA444" s="73"/>
      <c r="BB444" s="73"/>
      <c r="BC444" s="73"/>
      <c r="BD444" s="73"/>
      <c r="BE444" s="73"/>
      <c r="BF444" s="73"/>
      <c r="BG444" s="73"/>
      <c r="BH444" s="73"/>
      <c r="BI444" s="73"/>
      <c r="BJ444" s="73"/>
      <c r="BK444" s="73"/>
      <c r="BL444" s="73"/>
      <c r="BM444" s="73"/>
      <c r="BN444" s="73"/>
      <c r="BO444" s="73"/>
      <c r="BP444" s="73"/>
      <c r="BQ444" s="73"/>
      <c r="BR444" s="73"/>
      <c r="BS444" s="73"/>
      <c r="BT444" s="73"/>
      <c r="BU444" s="73"/>
      <c r="BV444" s="73"/>
      <c r="BW444" s="73"/>
      <c r="BX444" s="73"/>
      <c r="BY444" s="73"/>
      <c r="BZ444" s="73"/>
    </row>
    <row r="445" spans="1:78" x14ac:dyDescent="0.2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c r="AV445" s="73"/>
      <c r="AW445" s="73"/>
      <c r="AX445" s="73"/>
      <c r="AY445" s="73"/>
      <c r="AZ445" s="73"/>
      <c r="BA445" s="73"/>
      <c r="BB445" s="73"/>
      <c r="BC445" s="73"/>
      <c r="BD445" s="73"/>
      <c r="BE445" s="73"/>
      <c r="BF445" s="73"/>
      <c r="BG445" s="73"/>
      <c r="BH445" s="73"/>
      <c r="BI445" s="73"/>
      <c r="BJ445" s="73"/>
      <c r="BK445" s="73"/>
      <c r="BL445" s="73"/>
      <c r="BM445" s="73"/>
      <c r="BN445" s="73"/>
      <c r="BO445" s="73"/>
      <c r="BP445" s="73"/>
      <c r="BQ445" s="73"/>
      <c r="BR445" s="73"/>
      <c r="BS445" s="73"/>
      <c r="BT445" s="73"/>
      <c r="BU445" s="73"/>
      <c r="BV445" s="73"/>
      <c r="BW445" s="73"/>
      <c r="BX445" s="73"/>
      <c r="BY445" s="73"/>
      <c r="BZ445" s="73"/>
    </row>
    <row r="446" spans="1:78" x14ac:dyDescent="0.2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c r="AY446" s="73"/>
      <c r="AZ446" s="73"/>
      <c r="BA446" s="73"/>
      <c r="BB446" s="73"/>
      <c r="BC446" s="73"/>
      <c r="BD446" s="73"/>
      <c r="BE446" s="73"/>
      <c r="BF446" s="73"/>
      <c r="BG446" s="73"/>
      <c r="BH446" s="73"/>
      <c r="BI446" s="73"/>
      <c r="BJ446" s="73"/>
      <c r="BK446" s="73"/>
      <c r="BL446" s="73"/>
      <c r="BM446" s="73"/>
      <c r="BN446" s="73"/>
      <c r="BO446" s="73"/>
      <c r="BP446" s="73"/>
      <c r="BQ446" s="73"/>
      <c r="BR446" s="73"/>
      <c r="BS446" s="73"/>
      <c r="BT446" s="73"/>
      <c r="BU446" s="73"/>
      <c r="BV446" s="73"/>
      <c r="BW446" s="73"/>
      <c r="BX446" s="73"/>
      <c r="BY446" s="73"/>
      <c r="BZ446" s="73"/>
    </row>
    <row r="447" spans="1:78" x14ac:dyDescent="0.2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c r="AV447" s="73"/>
      <c r="AW447" s="73"/>
      <c r="AX447" s="73"/>
      <c r="AY447" s="73"/>
      <c r="AZ447" s="73"/>
      <c r="BA447" s="73"/>
      <c r="BB447" s="73"/>
      <c r="BC447" s="73"/>
      <c r="BD447" s="73"/>
      <c r="BE447" s="73"/>
      <c r="BF447" s="73"/>
      <c r="BG447" s="73"/>
      <c r="BH447" s="73"/>
      <c r="BI447" s="73"/>
      <c r="BJ447" s="73"/>
      <c r="BK447" s="73"/>
      <c r="BL447" s="73"/>
      <c r="BM447" s="73"/>
      <c r="BN447" s="73"/>
      <c r="BO447" s="73"/>
      <c r="BP447" s="73"/>
      <c r="BQ447" s="73"/>
      <c r="BR447" s="73"/>
      <c r="BS447" s="73"/>
      <c r="BT447" s="73"/>
      <c r="BU447" s="73"/>
      <c r="BV447" s="73"/>
      <c r="BW447" s="73"/>
      <c r="BX447" s="73"/>
      <c r="BY447" s="73"/>
      <c r="BZ447" s="73"/>
    </row>
    <row r="448" spans="1:78" x14ac:dyDescent="0.2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c r="AY448" s="73"/>
      <c r="AZ448" s="73"/>
      <c r="BA448" s="73"/>
      <c r="BB448" s="73"/>
      <c r="BC448" s="73"/>
      <c r="BD448" s="73"/>
      <c r="BE448" s="73"/>
      <c r="BF448" s="73"/>
      <c r="BG448" s="73"/>
      <c r="BH448" s="73"/>
      <c r="BI448" s="73"/>
      <c r="BJ448" s="73"/>
      <c r="BK448" s="73"/>
      <c r="BL448" s="73"/>
      <c r="BM448" s="73"/>
      <c r="BN448" s="73"/>
      <c r="BO448" s="73"/>
      <c r="BP448" s="73"/>
      <c r="BQ448" s="73"/>
      <c r="BR448" s="73"/>
      <c r="BS448" s="73"/>
      <c r="BT448" s="73"/>
      <c r="BU448" s="73"/>
      <c r="BV448" s="73"/>
      <c r="BW448" s="73"/>
      <c r="BX448" s="73"/>
      <c r="BY448" s="73"/>
      <c r="BZ448" s="73"/>
    </row>
    <row r="449" spans="1:78" x14ac:dyDescent="0.2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c r="AY449" s="73"/>
      <c r="AZ449" s="73"/>
      <c r="BA449" s="73"/>
      <c r="BB449" s="73"/>
      <c r="BC449" s="73"/>
      <c r="BD449" s="73"/>
      <c r="BE449" s="73"/>
      <c r="BF449" s="73"/>
      <c r="BG449" s="73"/>
      <c r="BH449" s="73"/>
      <c r="BI449" s="73"/>
      <c r="BJ449" s="73"/>
      <c r="BK449" s="73"/>
      <c r="BL449" s="73"/>
      <c r="BM449" s="73"/>
      <c r="BN449" s="73"/>
      <c r="BO449" s="73"/>
      <c r="BP449" s="73"/>
      <c r="BQ449" s="73"/>
      <c r="BR449" s="73"/>
      <c r="BS449" s="73"/>
      <c r="BT449" s="73"/>
      <c r="BU449" s="73"/>
      <c r="BV449" s="73"/>
      <c r="BW449" s="73"/>
      <c r="BX449" s="73"/>
      <c r="BY449" s="73"/>
      <c r="BZ449" s="73"/>
    </row>
    <row r="450" spans="1:78" x14ac:dyDescent="0.2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c r="AV450" s="73"/>
      <c r="AW450" s="73"/>
      <c r="AX450" s="73"/>
      <c r="AY450" s="73"/>
      <c r="AZ450" s="73"/>
      <c r="BA450" s="73"/>
      <c r="BB450" s="73"/>
      <c r="BC450" s="73"/>
      <c r="BD450" s="73"/>
      <c r="BE450" s="73"/>
      <c r="BF450" s="73"/>
      <c r="BG450" s="73"/>
      <c r="BH450" s="73"/>
      <c r="BI450" s="73"/>
      <c r="BJ450" s="73"/>
      <c r="BK450" s="73"/>
      <c r="BL450" s="73"/>
      <c r="BM450" s="73"/>
      <c r="BN450" s="73"/>
      <c r="BO450" s="73"/>
      <c r="BP450" s="73"/>
      <c r="BQ450" s="73"/>
      <c r="BR450" s="73"/>
      <c r="BS450" s="73"/>
      <c r="BT450" s="73"/>
      <c r="BU450" s="73"/>
      <c r="BV450" s="73"/>
      <c r="BW450" s="73"/>
      <c r="BX450" s="73"/>
      <c r="BY450" s="73"/>
      <c r="BZ450" s="73"/>
    </row>
    <row r="451" spans="1:78" x14ac:dyDescent="0.2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c r="AW451" s="73"/>
      <c r="AX451" s="73"/>
      <c r="AY451" s="73"/>
      <c r="AZ451" s="73"/>
      <c r="BA451" s="73"/>
      <c r="BB451" s="73"/>
      <c r="BC451" s="73"/>
      <c r="BD451" s="73"/>
      <c r="BE451" s="73"/>
      <c r="BF451" s="73"/>
      <c r="BG451" s="73"/>
      <c r="BH451" s="73"/>
      <c r="BI451" s="73"/>
      <c r="BJ451" s="73"/>
      <c r="BK451" s="73"/>
      <c r="BL451" s="73"/>
      <c r="BM451" s="73"/>
      <c r="BN451" s="73"/>
      <c r="BO451" s="73"/>
      <c r="BP451" s="73"/>
      <c r="BQ451" s="73"/>
      <c r="BR451" s="73"/>
      <c r="BS451" s="73"/>
      <c r="BT451" s="73"/>
      <c r="BU451" s="73"/>
      <c r="BV451" s="73"/>
      <c r="BW451" s="73"/>
      <c r="BX451" s="73"/>
      <c r="BY451" s="73"/>
      <c r="BZ451" s="73"/>
    </row>
    <row r="452" spans="1:78" x14ac:dyDescent="0.2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73"/>
      <c r="BA452" s="73"/>
      <c r="BB452" s="73"/>
      <c r="BC452" s="73"/>
      <c r="BD452" s="73"/>
      <c r="BE452" s="73"/>
      <c r="BF452" s="73"/>
      <c r="BG452" s="73"/>
      <c r="BH452" s="73"/>
      <c r="BI452" s="73"/>
      <c r="BJ452" s="73"/>
      <c r="BK452" s="73"/>
      <c r="BL452" s="73"/>
      <c r="BM452" s="73"/>
      <c r="BN452" s="73"/>
      <c r="BO452" s="73"/>
      <c r="BP452" s="73"/>
      <c r="BQ452" s="73"/>
      <c r="BR452" s="73"/>
      <c r="BS452" s="73"/>
      <c r="BT452" s="73"/>
      <c r="BU452" s="73"/>
      <c r="BV452" s="73"/>
      <c r="BW452" s="73"/>
      <c r="BX452" s="73"/>
      <c r="BY452" s="73"/>
      <c r="BZ452" s="73"/>
    </row>
    <row r="453" spans="1:78" x14ac:dyDescent="0.2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73"/>
      <c r="BA453" s="73"/>
      <c r="BB453" s="73"/>
      <c r="BC453" s="73"/>
      <c r="BD453" s="73"/>
      <c r="BE453" s="73"/>
      <c r="BF453" s="73"/>
      <c r="BG453" s="73"/>
      <c r="BH453" s="73"/>
      <c r="BI453" s="73"/>
      <c r="BJ453" s="73"/>
      <c r="BK453" s="73"/>
      <c r="BL453" s="73"/>
      <c r="BM453" s="73"/>
      <c r="BN453" s="73"/>
      <c r="BO453" s="73"/>
      <c r="BP453" s="73"/>
      <c r="BQ453" s="73"/>
      <c r="BR453" s="73"/>
      <c r="BS453" s="73"/>
      <c r="BT453" s="73"/>
      <c r="BU453" s="73"/>
      <c r="BV453" s="73"/>
      <c r="BW453" s="73"/>
      <c r="BX453" s="73"/>
      <c r="BY453" s="73"/>
      <c r="BZ453" s="73"/>
    </row>
    <row r="454" spans="1:78" x14ac:dyDescent="0.2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c r="AW454" s="73"/>
      <c r="AX454" s="73"/>
      <c r="AY454" s="73"/>
      <c r="AZ454" s="73"/>
      <c r="BA454" s="73"/>
      <c r="BB454" s="73"/>
      <c r="BC454" s="73"/>
      <c r="BD454" s="73"/>
      <c r="BE454" s="73"/>
      <c r="BF454" s="73"/>
      <c r="BG454" s="73"/>
      <c r="BH454" s="73"/>
      <c r="BI454" s="73"/>
      <c r="BJ454" s="73"/>
      <c r="BK454" s="73"/>
      <c r="BL454" s="73"/>
      <c r="BM454" s="73"/>
      <c r="BN454" s="73"/>
      <c r="BO454" s="73"/>
      <c r="BP454" s="73"/>
      <c r="BQ454" s="73"/>
      <c r="BR454" s="73"/>
      <c r="BS454" s="73"/>
      <c r="BT454" s="73"/>
      <c r="BU454" s="73"/>
      <c r="BV454" s="73"/>
      <c r="BW454" s="73"/>
      <c r="BX454" s="73"/>
      <c r="BY454" s="73"/>
      <c r="BZ454" s="73"/>
    </row>
    <row r="455" spans="1:78" x14ac:dyDescent="0.2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c r="AW455" s="73"/>
      <c r="AX455" s="73"/>
      <c r="AY455" s="73"/>
      <c r="AZ455" s="73"/>
      <c r="BA455" s="73"/>
      <c r="BB455" s="73"/>
      <c r="BC455" s="73"/>
      <c r="BD455" s="73"/>
      <c r="BE455" s="73"/>
      <c r="BF455" s="73"/>
      <c r="BG455" s="73"/>
      <c r="BH455" s="73"/>
      <c r="BI455" s="73"/>
      <c r="BJ455" s="73"/>
      <c r="BK455" s="73"/>
      <c r="BL455" s="73"/>
      <c r="BM455" s="73"/>
      <c r="BN455" s="73"/>
      <c r="BO455" s="73"/>
      <c r="BP455" s="73"/>
      <c r="BQ455" s="73"/>
      <c r="BR455" s="73"/>
      <c r="BS455" s="73"/>
      <c r="BT455" s="73"/>
      <c r="BU455" s="73"/>
      <c r="BV455" s="73"/>
      <c r="BW455" s="73"/>
      <c r="BX455" s="73"/>
      <c r="BY455" s="73"/>
      <c r="BZ455" s="73"/>
    </row>
    <row r="456" spans="1:78" x14ac:dyDescent="0.2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c r="AU456" s="73"/>
      <c r="AV456" s="73"/>
      <c r="AW456" s="73"/>
      <c r="AX456" s="73"/>
      <c r="AY456" s="73"/>
      <c r="AZ456" s="73"/>
      <c r="BA456" s="73"/>
      <c r="BB456" s="73"/>
      <c r="BC456" s="73"/>
      <c r="BD456" s="73"/>
      <c r="BE456" s="73"/>
      <c r="BF456" s="73"/>
      <c r="BG456" s="73"/>
      <c r="BH456" s="73"/>
      <c r="BI456" s="73"/>
      <c r="BJ456" s="73"/>
      <c r="BK456" s="73"/>
      <c r="BL456" s="73"/>
      <c r="BM456" s="73"/>
      <c r="BN456" s="73"/>
      <c r="BO456" s="73"/>
      <c r="BP456" s="73"/>
      <c r="BQ456" s="73"/>
      <c r="BR456" s="73"/>
      <c r="BS456" s="73"/>
      <c r="BT456" s="73"/>
      <c r="BU456" s="73"/>
      <c r="BV456" s="73"/>
      <c r="BW456" s="73"/>
      <c r="BX456" s="73"/>
      <c r="BY456" s="73"/>
      <c r="BZ456" s="73"/>
    </row>
    <row r="457" spans="1:78" x14ac:dyDescent="0.2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c r="AU457" s="73"/>
      <c r="AV457" s="73"/>
      <c r="AW457" s="73"/>
      <c r="AX457" s="73"/>
      <c r="AY457" s="73"/>
      <c r="AZ457" s="73"/>
      <c r="BA457" s="73"/>
      <c r="BB457" s="73"/>
      <c r="BC457" s="73"/>
      <c r="BD457" s="73"/>
      <c r="BE457" s="73"/>
      <c r="BF457" s="73"/>
      <c r="BG457" s="73"/>
      <c r="BH457" s="73"/>
      <c r="BI457" s="73"/>
      <c r="BJ457" s="73"/>
      <c r="BK457" s="73"/>
      <c r="BL457" s="73"/>
      <c r="BM457" s="73"/>
      <c r="BN457" s="73"/>
      <c r="BO457" s="73"/>
      <c r="BP457" s="73"/>
      <c r="BQ457" s="73"/>
      <c r="BR457" s="73"/>
      <c r="BS457" s="73"/>
      <c r="BT457" s="73"/>
      <c r="BU457" s="73"/>
      <c r="BV457" s="73"/>
      <c r="BW457" s="73"/>
      <c r="BX457" s="73"/>
      <c r="BY457" s="73"/>
      <c r="BZ457" s="73"/>
    </row>
    <row r="458" spans="1:78" x14ac:dyDescent="0.2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c r="AU458" s="73"/>
      <c r="AV458" s="73"/>
      <c r="AW458" s="73"/>
      <c r="AX458" s="73"/>
      <c r="AY458" s="73"/>
      <c r="AZ458" s="73"/>
      <c r="BA458" s="73"/>
      <c r="BB458" s="73"/>
      <c r="BC458" s="73"/>
      <c r="BD458" s="73"/>
      <c r="BE458" s="73"/>
      <c r="BF458" s="73"/>
      <c r="BG458" s="73"/>
      <c r="BH458" s="73"/>
      <c r="BI458" s="73"/>
      <c r="BJ458" s="73"/>
      <c r="BK458" s="73"/>
      <c r="BL458" s="73"/>
      <c r="BM458" s="73"/>
      <c r="BN458" s="73"/>
      <c r="BO458" s="73"/>
      <c r="BP458" s="73"/>
      <c r="BQ458" s="73"/>
      <c r="BR458" s="73"/>
      <c r="BS458" s="73"/>
      <c r="BT458" s="73"/>
      <c r="BU458" s="73"/>
      <c r="BV458" s="73"/>
      <c r="BW458" s="73"/>
      <c r="BX458" s="73"/>
      <c r="BY458" s="73"/>
      <c r="BZ458" s="73"/>
    </row>
    <row r="459" spans="1:78" x14ac:dyDescent="0.2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c r="AU459" s="73"/>
      <c r="AV459" s="73"/>
      <c r="AW459" s="73"/>
      <c r="AX459" s="73"/>
      <c r="AY459" s="73"/>
      <c r="AZ459" s="73"/>
      <c r="BA459" s="73"/>
      <c r="BB459" s="73"/>
      <c r="BC459" s="73"/>
      <c r="BD459" s="73"/>
      <c r="BE459" s="73"/>
      <c r="BF459" s="73"/>
      <c r="BG459" s="73"/>
      <c r="BH459" s="73"/>
      <c r="BI459" s="73"/>
      <c r="BJ459" s="73"/>
      <c r="BK459" s="73"/>
      <c r="BL459" s="73"/>
      <c r="BM459" s="73"/>
      <c r="BN459" s="73"/>
      <c r="BO459" s="73"/>
      <c r="BP459" s="73"/>
      <c r="BQ459" s="73"/>
      <c r="BR459" s="73"/>
      <c r="BS459" s="73"/>
      <c r="BT459" s="73"/>
      <c r="BU459" s="73"/>
      <c r="BV459" s="73"/>
      <c r="BW459" s="73"/>
      <c r="BX459" s="73"/>
      <c r="BY459" s="73"/>
      <c r="BZ459" s="73"/>
    </row>
    <row r="460" spans="1:78" x14ac:dyDescent="0.2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c r="AV460" s="73"/>
      <c r="AW460" s="73"/>
      <c r="AX460" s="73"/>
      <c r="AY460" s="73"/>
      <c r="AZ460" s="73"/>
      <c r="BA460" s="73"/>
      <c r="BB460" s="73"/>
      <c r="BC460" s="73"/>
      <c r="BD460" s="73"/>
      <c r="BE460" s="73"/>
      <c r="BF460" s="73"/>
      <c r="BG460" s="73"/>
      <c r="BH460" s="73"/>
      <c r="BI460" s="73"/>
      <c r="BJ460" s="73"/>
      <c r="BK460" s="73"/>
      <c r="BL460" s="73"/>
      <c r="BM460" s="73"/>
      <c r="BN460" s="73"/>
      <c r="BO460" s="73"/>
      <c r="BP460" s="73"/>
      <c r="BQ460" s="73"/>
      <c r="BR460" s="73"/>
      <c r="BS460" s="73"/>
      <c r="BT460" s="73"/>
      <c r="BU460" s="73"/>
      <c r="BV460" s="73"/>
      <c r="BW460" s="73"/>
      <c r="BX460" s="73"/>
      <c r="BY460" s="73"/>
      <c r="BZ460" s="73"/>
    </row>
    <row r="461" spans="1:78" x14ac:dyDescent="0.2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c r="AW461" s="73"/>
      <c r="AX461" s="73"/>
      <c r="AY461" s="73"/>
      <c r="AZ461" s="73"/>
      <c r="BA461" s="73"/>
      <c r="BB461" s="73"/>
      <c r="BC461" s="73"/>
      <c r="BD461" s="73"/>
      <c r="BE461" s="73"/>
      <c r="BF461" s="73"/>
      <c r="BG461" s="73"/>
      <c r="BH461" s="73"/>
      <c r="BI461" s="73"/>
      <c r="BJ461" s="73"/>
      <c r="BK461" s="73"/>
      <c r="BL461" s="73"/>
      <c r="BM461" s="73"/>
      <c r="BN461" s="73"/>
      <c r="BO461" s="73"/>
      <c r="BP461" s="73"/>
      <c r="BQ461" s="73"/>
      <c r="BR461" s="73"/>
      <c r="BS461" s="73"/>
      <c r="BT461" s="73"/>
      <c r="BU461" s="73"/>
      <c r="BV461" s="73"/>
      <c r="BW461" s="73"/>
      <c r="BX461" s="73"/>
      <c r="BY461" s="73"/>
      <c r="BZ461" s="73"/>
    </row>
    <row r="462" spans="1:78" x14ac:dyDescent="0.2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c r="AV462" s="73"/>
      <c r="AW462" s="73"/>
      <c r="AX462" s="73"/>
      <c r="AY462" s="73"/>
      <c r="AZ462" s="73"/>
      <c r="BA462" s="73"/>
      <c r="BB462" s="73"/>
      <c r="BC462" s="73"/>
      <c r="BD462" s="73"/>
      <c r="BE462" s="73"/>
      <c r="BF462" s="73"/>
      <c r="BG462" s="73"/>
      <c r="BH462" s="73"/>
      <c r="BI462" s="73"/>
      <c r="BJ462" s="73"/>
      <c r="BK462" s="73"/>
      <c r="BL462" s="73"/>
      <c r="BM462" s="73"/>
      <c r="BN462" s="73"/>
      <c r="BO462" s="73"/>
      <c r="BP462" s="73"/>
      <c r="BQ462" s="73"/>
      <c r="BR462" s="73"/>
      <c r="BS462" s="73"/>
      <c r="BT462" s="73"/>
      <c r="BU462" s="73"/>
      <c r="BV462" s="73"/>
      <c r="BW462" s="73"/>
      <c r="BX462" s="73"/>
      <c r="BY462" s="73"/>
      <c r="BZ462" s="73"/>
    </row>
    <row r="463" spans="1:78" x14ac:dyDescent="0.2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c r="AR463" s="73"/>
      <c r="AS463" s="73"/>
      <c r="AT463" s="73"/>
      <c r="AU463" s="73"/>
      <c r="AV463" s="73"/>
      <c r="AW463" s="73"/>
      <c r="AX463" s="73"/>
      <c r="AY463" s="73"/>
      <c r="AZ463" s="73"/>
      <c r="BA463" s="73"/>
      <c r="BB463" s="73"/>
      <c r="BC463" s="73"/>
      <c r="BD463" s="73"/>
      <c r="BE463" s="73"/>
      <c r="BF463" s="73"/>
      <c r="BG463" s="73"/>
      <c r="BH463" s="73"/>
      <c r="BI463" s="73"/>
      <c r="BJ463" s="73"/>
      <c r="BK463" s="73"/>
      <c r="BL463" s="73"/>
      <c r="BM463" s="73"/>
      <c r="BN463" s="73"/>
      <c r="BO463" s="73"/>
      <c r="BP463" s="73"/>
      <c r="BQ463" s="73"/>
      <c r="BR463" s="73"/>
      <c r="BS463" s="73"/>
      <c r="BT463" s="73"/>
      <c r="BU463" s="73"/>
      <c r="BV463" s="73"/>
      <c r="BW463" s="73"/>
      <c r="BX463" s="73"/>
      <c r="BY463" s="73"/>
      <c r="BZ463" s="73"/>
    </row>
    <row r="464" spans="1:78" x14ac:dyDescent="0.2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c r="AR464" s="73"/>
      <c r="AS464" s="73"/>
      <c r="AT464" s="73"/>
      <c r="AU464" s="73"/>
      <c r="AV464" s="73"/>
      <c r="AW464" s="73"/>
      <c r="AX464" s="73"/>
      <c r="AY464" s="73"/>
      <c r="AZ464" s="73"/>
      <c r="BA464" s="73"/>
      <c r="BB464" s="73"/>
      <c r="BC464" s="73"/>
      <c r="BD464" s="73"/>
      <c r="BE464" s="73"/>
      <c r="BF464" s="73"/>
      <c r="BG464" s="73"/>
      <c r="BH464" s="73"/>
      <c r="BI464" s="73"/>
      <c r="BJ464" s="73"/>
      <c r="BK464" s="73"/>
      <c r="BL464" s="73"/>
      <c r="BM464" s="73"/>
      <c r="BN464" s="73"/>
      <c r="BO464" s="73"/>
      <c r="BP464" s="73"/>
      <c r="BQ464" s="73"/>
      <c r="BR464" s="73"/>
      <c r="BS464" s="73"/>
      <c r="BT464" s="73"/>
      <c r="BU464" s="73"/>
      <c r="BV464" s="73"/>
      <c r="BW464" s="73"/>
      <c r="BX464" s="73"/>
      <c r="BY464" s="73"/>
      <c r="BZ464" s="73"/>
    </row>
    <row r="465" spans="1:78" x14ac:dyDescent="0.2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c r="AV465" s="73"/>
      <c r="AW465" s="73"/>
      <c r="AX465" s="73"/>
      <c r="AY465" s="73"/>
      <c r="AZ465" s="73"/>
      <c r="BA465" s="73"/>
      <c r="BB465" s="73"/>
      <c r="BC465" s="73"/>
      <c r="BD465" s="73"/>
      <c r="BE465" s="73"/>
      <c r="BF465" s="73"/>
      <c r="BG465" s="73"/>
      <c r="BH465" s="73"/>
      <c r="BI465" s="73"/>
      <c r="BJ465" s="73"/>
      <c r="BK465" s="73"/>
      <c r="BL465" s="73"/>
      <c r="BM465" s="73"/>
      <c r="BN465" s="73"/>
      <c r="BO465" s="73"/>
      <c r="BP465" s="73"/>
      <c r="BQ465" s="73"/>
      <c r="BR465" s="73"/>
      <c r="BS465" s="73"/>
      <c r="BT465" s="73"/>
      <c r="BU465" s="73"/>
      <c r="BV465" s="73"/>
      <c r="BW465" s="73"/>
      <c r="BX465" s="73"/>
      <c r="BY465" s="73"/>
      <c r="BZ465" s="73"/>
    </row>
    <row r="466" spans="1:78" x14ac:dyDescent="0.2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c r="AV466" s="73"/>
      <c r="AW466" s="73"/>
      <c r="AX466" s="73"/>
      <c r="AY466" s="73"/>
      <c r="AZ466" s="73"/>
      <c r="BA466" s="73"/>
      <c r="BB466" s="73"/>
      <c r="BC466" s="73"/>
      <c r="BD466" s="73"/>
      <c r="BE466" s="73"/>
      <c r="BF466" s="73"/>
      <c r="BG466" s="73"/>
      <c r="BH466" s="73"/>
      <c r="BI466" s="73"/>
      <c r="BJ466" s="73"/>
      <c r="BK466" s="73"/>
      <c r="BL466" s="73"/>
      <c r="BM466" s="73"/>
      <c r="BN466" s="73"/>
      <c r="BO466" s="73"/>
      <c r="BP466" s="73"/>
      <c r="BQ466" s="73"/>
      <c r="BR466" s="73"/>
      <c r="BS466" s="73"/>
      <c r="BT466" s="73"/>
      <c r="BU466" s="73"/>
      <c r="BV466" s="73"/>
      <c r="BW466" s="73"/>
      <c r="BX466" s="73"/>
      <c r="BY466" s="73"/>
      <c r="BZ466" s="73"/>
    </row>
    <row r="467" spans="1:78" x14ac:dyDescent="0.2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c r="AR467" s="73"/>
      <c r="AS467" s="73"/>
      <c r="AT467" s="73"/>
      <c r="AU467" s="73"/>
      <c r="AV467" s="73"/>
      <c r="AW467" s="73"/>
      <c r="AX467" s="73"/>
      <c r="AY467" s="73"/>
      <c r="AZ467" s="73"/>
      <c r="BA467" s="73"/>
      <c r="BB467" s="73"/>
      <c r="BC467" s="73"/>
      <c r="BD467" s="73"/>
      <c r="BE467" s="73"/>
      <c r="BF467" s="73"/>
      <c r="BG467" s="73"/>
      <c r="BH467" s="73"/>
      <c r="BI467" s="73"/>
      <c r="BJ467" s="73"/>
      <c r="BK467" s="73"/>
      <c r="BL467" s="73"/>
      <c r="BM467" s="73"/>
      <c r="BN467" s="73"/>
      <c r="BO467" s="73"/>
      <c r="BP467" s="73"/>
      <c r="BQ467" s="73"/>
      <c r="BR467" s="73"/>
      <c r="BS467" s="73"/>
      <c r="BT467" s="73"/>
      <c r="BU467" s="73"/>
      <c r="BV467" s="73"/>
      <c r="BW467" s="73"/>
      <c r="BX467" s="73"/>
      <c r="BY467" s="73"/>
      <c r="BZ467" s="73"/>
    </row>
    <row r="468" spans="1:78" x14ac:dyDescent="0.2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c r="AV468" s="73"/>
      <c r="AW468" s="73"/>
      <c r="AX468" s="73"/>
      <c r="AY468" s="73"/>
      <c r="AZ468" s="73"/>
      <c r="BA468" s="73"/>
      <c r="BB468" s="73"/>
      <c r="BC468" s="73"/>
      <c r="BD468" s="73"/>
      <c r="BE468" s="73"/>
      <c r="BF468" s="73"/>
      <c r="BG468" s="73"/>
      <c r="BH468" s="73"/>
      <c r="BI468" s="73"/>
      <c r="BJ468" s="73"/>
      <c r="BK468" s="73"/>
      <c r="BL468" s="73"/>
      <c r="BM468" s="73"/>
      <c r="BN468" s="73"/>
      <c r="BO468" s="73"/>
      <c r="BP468" s="73"/>
      <c r="BQ468" s="73"/>
      <c r="BR468" s="73"/>
      <c r="BS468" s="73"/>
      <c r="BT468" s="73"/>
      <c r="BU468" s="73"/>
      <c r="BV468" s="73"/>
      <c r="BW468" s="73"/>
      <c r="BX468" s="73"/>
      <c r="BY468" s="73"/>
      <c r="BZ468" s="73"/>
    </row>
    <row r="469" spans="1:78" x14ac:dyDescent="0.2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c r="AW469" s="73"/>
      <c r="AX469" s="73"/>
      <c r="AY469" s="73"/>
      <c r="AZ469" s="73"/>
      <c r="BA469" s="73"/>
      <c r="BB469" s="73"/>
      <c r="BC469" s="73"/>
      <c r="BD469" s="73"/>
      <c r="BE469" s="73"/>
      <c r="BF469" s="73"/>
      <c r="BG469" s="73"/>
      <c r="BH469" s="73"/>
      <c r="BI469" s="73"/>
      <c r="BJ469" s="73"/>
      <c r="BK469" s="73"/>
      <c r="BL469" s="73"/>
      <c r="BM469" s="73"/>
      <c r="BN469" s="73"/>
      <c r="BO469" s="73"/>
      <c r="BP469" s="73"/>
      <c r="BQ469" s="73"/>
      <c r="BR469" s="73"/>
      <c r="BS469" s="73"/>
      <c r="BT469" s="73"/>
      <c r="BU469" s="73"/>
      <c r="BV469" s="73"/>
      <c r="BW469" s="73"/>
      <c r="BX469" s="73"/>
      <c r="BY469" s="73"/>
      <c r="BZ469" s="73"/>
    </row>
    <row r="470" spans="1:78" x14ac:dyDescent="0.2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c r="AW470" s="73"/>
      <c r="AX470" s="73"/>
      <c r="AY470" s="73"/>
      <c r="AZ470" s="73"/>
      <c r="BA470" s="73"/>
      <c r="BB470" s="73"/>
      <c r="BC470" s="73"/>
      <c r="BD470" s="73"/>
      <c r="BE470" s="73"/>
      <c r="BF470" s="73"/>
      <c r="BG470" s="73"/>
      <c r="BH470" s="73"/>
      <c r="BI470" s="73"/>
      <c r="BJ470" s="73"/>
      <c r="BK470" s="73"/>
      <c r="BL470" s="73"/>
      <c r="BM470" s="73"/>
      <c r="BN470" s="73"/>
      <c r="BO470" s="73"/>
      <c r="BP470" s="73"/>
      <c r="BQ470" s="73"/>
      <c r="BR470" s="73"/>
      <c r="BS470" s="73"/>
      <c r="BT470" s="73"/>
      <c r="BU470" s="73"/>
      <c r="BV470" s="73"/>
      <c r="BW470" s="73"/>
      <c r="BX470" s="73"/>
      <c r="BY470" s="73"/>
      <c r="BZ470" s="73"/>
    </row>
    <row r="471" spans="1:78" x14ac:dyDescent="0.2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73"/>
      <c r="AY471" s="73"/>
      <c r="AZ471" s="73"/>
      <c r="BA471" s="73"/>
      <c r="BB471" s="73"/>
      <c r="BC471" s="73"/>
      <c r="BD471" s="73"/>
      <c r="BE471" s="73"/>
      <c r="BF471" s="73"/>
      <c r="BG471" s="73"/>
      <c r="BH471" s="73"/>
      <c r="BI471" s="73"/>
      <c r="BJ471" s="73"/>
      <c r="BK471" s="73"/>
      <c r="BL471" s="73"/>
      <c r="BM471" s="73"/>
      <c r="BN471" s="73"/>
      <c r="BO471" s="73"/>
      <c r="BP471" s="73"/>
      <c r="BQ471" s="73"/>
      <c r="BR471" s="73"/>
      <c r="BS471" s="73"/>
      <c r="BT471" s="73"/>
      <c r="BU471" s="73"/>
      <c r="BV471" s="73"/>
      <c r="BW471" s="73"/>
      <c r="BX471" s="73"/>
      <c r="BY471" s="73"/>
      <c r="BZ471" s="73"/>
    </row>
    <row r="472" spans="1:78" x14ac:dyDescent="0.2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c r="AV472" s="73"/>
      <c r="AW472" s="73"/>
      <c r="AX472" s="73"/>
      <c r="AY472" s="73"/>
      <c r="AZ472" s="73"/>
      <c r="BA472" s="73"/>
      <c r="BB472" s="73"/>
      <c r="BC472" s="73"/>
      <c r="BD472" s="73"/>
      <c r="BE472" s="73"/>
      <c r="BF472" s="73"/>
      <c r="BG472" s="73"/>
      <c r="BH472" s="73"/>
      <c r="BI472" s="73"/>
      <c r="BJ472" s="73"/>
      <c r="BK472" s="73"/>
      <c r="BL472" s="73"/>
      <c r="BM472" s="73"/>
      <c r="BN472" s="73"/>
      <c r="BO472" s="73"/>
      <c r="BP472" s="73"/>
      <c r="BQ472" s="73"/>
      <c r="BR472" s="73"/>
      <c r="BS472" s="73"/>
      <c r="BT472" s="73"/>
      <c r="BU472" s="73"/>
      <c r="BV472" s="73"/>
      <c r="BW472" s="73"/>
      <c r="BX472" s="73"/>
      <c r="BY472" s="73"/>
      <c r="BZ472" s="73"/>
    </row>
    <row r="473" spans="1:78" x14ac:dyDescent="0.2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c r="AW473" s="73"/>
      <c r="AX473" s="73"/>
      <c r="AY473" s="73"/>
      <c r="AZ473" s="73"/>
      <c r="BA473" s="73"/>
      <c r="BB473" s="73"/>
      <c r="BC473" s="73"/>
      <c r="BD473" s="73"/>
      <c r="BE473" s="73"/>
      <c r="BF473" s="73"/>
      <c r="BG473" s="73"/>
      <c r="BH473" s="73"/>
      <c r="BI473" s="73"/>
      <c r="BJ473" s="73"/>
      <c r="BK473" s="73"/>
      <c r="BL473" s="73"/>
      <c r="BM473" s="73"/>
      <c r="BN473" s="73"/>
      <c r="BO473" s="73"/>
      <c r="BP473" s="73"/>
      <c r="BQ473" s="73"/>
      <c r="BR473" s="73"/>
      <c r="BS473" s="73"/>
      <c r="BT473" s="73"/>
      <c r="BU473" s="73"/>
      <c r="BV473" s="73"/>
      <c r="BW473" s="73"/>
      <c r="BX473" s="73"/>
      <c r="BY473" s="73"/>
      <c r="BZ473" s="73"/>
    </row>
    <row r="474" spans="1:78" x14ac:dyDescent="0.2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c r="AW474" s="73"/>
      <c r="AX474" s="73"/>
      <c r="AY474" s="73"/>
      <c r="AZ474" s="73"/>
      <c r="BA474" s="73"/>
      <c r="BB474" s="73"/>
      <c r="BC474" s="73"/>
      <c r="BD474" s="73"/>
      <c r="BE474" s="73"/>
      <c r="BF474" s="73"/>
      <c r="BG474" s="73"/>
      <c r="BH474" s="73"/>
      <c r="BI474" s="73"/>
      <c r="BJ474" s="73"/>
      <c r="BK474" s="73"/>
      <c r="BL474" s="73"/>
      <c r="BM474" s="73"/>
      <c r="BN474" s="73"/>
      <c r="BO474" s="73"/>
      <c r="BP474" s="73"/>
      <c r="BQ474" s="73"/>
      <c r="BR474" s="73"/>
      <c r="BS474" s="73"/>
      <c r="BT474" s="73"/>
      <c r="BU474" s="73"/>
      <c r="BV474" s="73"/>
      <c r="BW474" s="73"/>
      <c r="BX474" s="73"/>
      <c r="BY474" s="73"/>
      <c r="BZ474" s="73"/>
    </row>
    <row r="475" spans="1:78" x14ac:dyDescent="0.2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c r="AV475" s="73"/>
      <c r="AW475" s="73"/>
      <c r="AX475" s="73"/>
      <c r="AY475" s="73"/>
      <c r="AZ475" s="73"/>
      <c r="BA475" s="73"/>
      <c r="BB475" s="73"/>
      <c r="BC475" s="73"/>
      <c r="BD475" s="73"/>
      <c r="BE475" s="73"/>
      <c r="BF475" s="73"/>
      <c r="BG475" s="73"/>
      <c r="BH475" s="73"/>
      <c r="BI475" s="73"/>
      <c r="BJ475" s="73"/>
      <c r="BK475" s="73"/>
      <c r="BL475" s="73"/>
      <c r="BM475" s="73"/>
      <c r="BN475" s="73"/>
      <c r="BO475" s="73"/>
      <c r="BP475" s="73"/>
      <c r="BQ475" s="73"/>
      <c r="BR475" s="73"/>
      <c r="BS475" s="73"/>
      <c r="BT475" s="73"/>
      <c r="BU475" s="73"/>
      <c r="BV475" s="73"/>
      <c r="BW475" s="73"/>
      <c r="BX475" s="73"/>
      <c r="BY475" s="73"/>
      <c r="BZ475" s="73"/>
    </row>
    <row r="476" spans="1:78" x14ac:dyDescent="0.2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c r="AV476" s="73"/>
      <c r="AW476" s="73"/>
      <c r="AX476" s="73"/>
      <c r="AY476" s="73"/>
      <c r="AZ476" s="73"/>
      <c r="BA476" s="73"/>
      <c r="BB476" s="73"/>
      <c r="BC476" s="73"/>
      <c r="BD476" s="73"/>
      <c r="BE476" s="73"/>
      <c r="BF476" s="73"/>
      <c r="BG476" s="73"/>
      <c r="BH476" s="73"/>
      <c r="BI476" s="73"/>
      <c r="BJ476" s="73"/>
      <c r="BK476" s="73"/>
      <c r="BL476" s="73"/>
      <c r="BM476" s="73"/>
      <c r="BN476" s="73"/>
      <c r="BO476" s="73"/>
      <c r="BP476" s="73"/>
      <c r="BQ476" s="73"/>
      <c r="BR476" s="73"/>
      <c r="BS476" s="73"/>
      <c r="BT476" s="73"/>
      <c r="BU476" s="73"/>
      <c r="BV476" s="73"/>
      <c r="BW476" s="73"/>
      <c r="BX476" s="73"/>
      <c r="BY476" s="73"/>
      <c r="BZ476" s="73"/>
    </row>
    <row r="477" spans="1:78" x14ac:dyDescent="0.2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c r="AV477" s="73"/>
      <c r="AW477" s="73"/>
      <c r="AX477" s="73"/>
      <c r="AY477" s="73"/>
      <c r="AZ477" s="73"/>
      <c r="BA477" s="73"/>
      <c r="BB477" s="73"/>
      <c r="BC477" s="73"/>
      <c r="BD477" s="73"/>
      <c r="BE477" s="73"/>
      <c r="BF477" s="73"/>
      <c r="BG477" s="73"/>
      <c r="BH477" s="73"/>
      <c r="BI477" s="73"/>
      <c r="BJ477" s="73"/>
      <c r="BK477" s="73"/>
      <c r="BL477" s="73"/>
      <c r="BM477" s="73"/>
      <c r="BN477" s="73"/>
      <c r="BO477" s="73"/>
      <c r="BP477" s="73"/>
      <c r="BQ477" s="73"/>
      <c r="BR477" s="73"/>
      <c r="BS477" s="73"/>
      <c r="BT477" s="73"/>
      <c r="BU477" s="73"/>
      <c r="BV477" s="73"/>
      <c r="BW477" s="73"/>
      <c r="BX477" s="73"/>
      <c r="BY477" s="73"/>
      <c r="BZ477" s="73"/>
    </row>
    <row r="478" spans="1:78" x14ac:dyDescent="0.2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c r="AV478" s="73"/>
      <c r="AW478" s="73"/>
      <c r="AX478" s="73"/>
      <c r="AY478" s="73"/>
      <c r="AZ478" s="73"/>
      <c r="BA478" s="73"/>
      <c r="BB478" s="73"/>
      <c r="BC478" s="73"/>
      <c r="BD478" s="73"/>
      <c r="BE478" s="73"/>
      <c r="BF478" s="73"/>
      <c r="BG478" s="73"/>
      <c r="BH478" s="73"/>
      <c r="BI478" s="73"/>
      <c r="BJ478" s="73"/>
      <c r="BK478" s="73"/>
      <c r="BL478" s="73"/>
      <c r="BM478" s="73"/>
      <c r="BN478" s="73"/>
      <c r="BO478" s="73"/>
      <c r="BP478" s="73"/>
      <c r="BQ478" s="73"/>
      <c r="BR478" s="73"/>
      <c r="BS478" s="73"/>
      <c r="BT478" s="73"/>
      <c r="BU478" s="73"/>
      <c r="BV478" s="73"/>
      <c r="BW478" s="73"/>
      <c r="BX478" s="73"/>
      <c r="BY478" s="73"/>
      <c r="BZ478" s="73"/>
    </row>
    <row r="479" spans="1:78" x14ac:dyDescent="0.2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c r="AV479" s="73"/>
      <c r="AW479" s="73"/>
      <c r="AX479" s="73"/>
      <c r="AY479" s="73"/>
      <c r="AZ479" s="73"/>
      <c r="BA479" s="73"/>
      <c r="BB479" s="73"/>
      <c r="BC479" s="73"/>
      <c r="BD479" s="73"/>
      <c r="BE479" s="73"/>
      <c r="BF479" s="73"/>
      <c r="BG479" s="73"/>
      <c r="BH479" s="73"/>
      <c r="BI479" s="73"/>
      <c r="BJ479" s="73"/>
      <c r="BK479" s="73"/>
      <c r="BL479" s="73"/>
      <c r="BM479" s="73"/>
      <c r="BN479" s="73"/>
      <c r="BO479" s="73"/>
      <c r="BP479" s="73"/>
      <c r="BQ479" s="73"/>
      <c r="BR479" s="73"/>
      <c r="BS479" s="73"/>
      <c r="BT479" s="73"/>
      <c r="BU479" s="73"/>
      <c r="BV479" s="73"/>
      <c r="BW479" s="73"/>
      <c r="BX479" s="73"/>
      <c r="BY479" s="73"/>
      <c r="BZ479" s="73"/>
    </row>
    <row r="480" spans="1:78" x14ac:dyDescent="0.2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c r="AV480" s="73"/>
      <c r="AW480" s="73"/>
      <c r="AX480" s="73"/>
      <c r="AY480" s="73"/>
      <c r="AZ480" s="73"/>
      <c r="BA480" s="73"/>
      <c r="BB480" s="73"/>
      <c r="BC480" s="73"/>
      <c r="BD480" s="73"/>
      <c r="BE480" s="73"/>
      <c r="BF480" s="73"/>
      <c r="BG480" s="73"/>
      <c r="BH480" s="73"/>
      <c r="BI480" s="73"/>
      <c r="BJ480" s="73"/>
      <c r="BK480" s="73"/>
      <c r="BL480" s="73"/>
      <c r="BM480" s="73"/>
      <c r="BN480" s="73"/>
      <c r="BO480" s="73"/>
      <c r="BP480" s="73"/>
      <c r="BQ480" s="73"/>
      <c r="BR480" s="73"/>
      <c r="BS480" s="73"/>
      <c r="BT480" s="73"/>
      <c r="BU480" s="73"/>
      <c r="BV480" s="73"/>
      <c r="BW480" s="73"/>
      <c r="BX480" s="73"/>
      <c r="BY480" s="73"/>
      <c r="BZ480" s="73"/>
    </row>
    <row r="481" spans="1:78" x14ac:dyDescent="0.2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c r="AV481" s="73"/>
      <c r="AW481" s="73"/>
      <c r="AX481" s="73"/>
      <c r="AY481" s="73"/>
      <c r="AZ481" s="73"/>
      <c r="BA481" s="73"/>
      <c r="BB481" s="73"/>
      <c r="BC481" s="73"/>
      <c r="BD481" s="73"/>
      <c r="BE481" s="73"/>
      <c r="BF481" s="73"/>
      <c r="BG481" s="73"/>
      <c r="BH481" s="73"/>
      <c r="BI481" s="73"/>
      <c r="BJ481" s="73"/>
      <c r="BK481" s="73"/>
      <c r="BL481" s="73"/>
      <c r="BM481" s="73"/>
      <c r="BN481" s="73"/>
      <c r="BO481" s="73"/>
      <c r="BP481" s="73"/>
      <c r="BQ481" s="73"/>
      <c r="BR481" s="73"/>
      <c r="BS481" s="73"/>
      <c r="BT481" s="73"/>
      <c r="BU481" s="73"/>
      <c r="BV481" s="73"/>
      <c r="BW481" s="73"/>
      <c r="BX481" s="73"/>
      <c r="BY481" s="73"/>
      <c r="BZ481" s="73"/>
    </row>
    <row r="482" spans="1:78" x14ac:dyDescent="0.2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c r="AY482" s="73"/>
      <c r="AZ482" s="73"/>
      <c r="BA482" s="73"/>
      <c r="BB482" s="73"/>
      <c r="BC482" s="73"/>
      <c r="BD482" s="73"/>
      <c r="BE482" s="73"/>
      <c r="BF482" s="73"/>
      <c r="BG482" s="73"/>
      <c r="BH482" s="73"/>
      <c r="BI482" s="73"/>
      <c r="BJ482" s="73"/>
      <c r="BK482" s="73"/>
      <c r="BL482" s="73"/>
      <c r="BM482" s="73"/>
      <c r="BN482" s="73"/>
      <c r="BO482" s="73"/>
      <c r="BP482" s="73"/>
      <c r="BQ482" s="73"/>
      <c r="BR482" s="73"/>
      <c r="BS482" s="73"/>
      <c r="BT482" s="73"/>
      <c r="BU482" s="73"/>
      <c r="BV482" s="73"/>
      <c r="BW482" s="73"/>
      <c r="BX482" s="73"/>
      <c r="BY482" s="73"/>
      <c r="BZ482" s="73"/>
    </row>
    <row r="483" spans="1:78" x14ac:dyDescent="0.2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c r="AY483" s="73"/>
      <c r="AZ483" s="73"/>
      <c r="BA483" s="73"/>
      <c r="BB483" s="73"/>
      <c r="BC483" s="73"/>
      <c r="BD483" s="73"/>
      <c r="BE483" s="73"/>
      <c r="BF483" s="73"/>
      <c r="BG483" s="73"/>
      <c r="BH483" s="73"/>
      <c r="BI483" s="73"/>
      <c r="BJ483" s="73"/>
      <c r="BK483" s="73"/>
      <c r="BL483" s="73"/>
      <c r="BM483" s="73"/>
      <c r="BN483" s="73"/>
      <c r="BO483" s="73"/>
      <c r="BP483" s="73"/>
      <c r="BQ483" s="73"/>
      <c r="BR483" s="73"/>
      <c r="BS483" s="73"/>
      <c r="BT483" s="73"/>
      <c r="BU483" s="73"/>
      <c r="BV483" s="73"/>
      <c r="BW483" s="73"/>
      <c r="BX483" s="73"/>
      <c r="BY483" s="73"/>
      <c r="BZ483" s="73"/>
    </row>
    <row r="484" spans="1:78" x14ac:dyDescent="0.2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c r="AV484" s="73"/>
      <c r="AW484" s="73"/>
      <c r="AX484" s="73"/>
      <c r="AY484" s="73"/>
      <c r="AZ484" s="73"/>
      <c r="BA484" s="73"/>
      <c r="BB484" s="73"/>
      <c r="BC484" s="73"/>
      <c r="BD484" s="73"/>
      <c r="BE484" s="73"/>
      <c r="BF484" s="73"/>
      <c r="BG484" s="73"/>
      <c r="BH484" s="73"/>
      <c r="BI484" s="73"/>
      <c r="BJ484" s="73"/>
      <c r="BK484" s="73"/>
      <c r="BL484" s="73"/>
      <c r="BM484" s="73"/>
      <c r="BN484" s="73"/>
      <c r="BO484" s="73"/>
      <c r="BP484" s="73"/>
      <c r="BQ484" s="73"/>
      <c r="BR484" s="73"/>
      <c r="BS484" s="73"/>
      <c r="BT484" s="73"/>
      <c r="BU484" s="73"/>
      <c r="BV484" s="73"/>
      <c r="BW484" s="73"/>
      <c r="BX484" s="73"/>
      <c r="BY484" s="73"/>
      <c r="BZ484" s="73"/>
    </row>
    <row r="485" spans="1:78" x14ac:dyDescent="0.2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c r="AV485" s="73"/>
      <c r="AW485" s="73"/>
      <c r="AX485" s="73"/>
      <c r="AY485" s="73"/>
      <c r="AZ485" s="73"/>
      <c r="BA485" s="73"/>
      <c r="BB485" s="73"/>
      <c r="BC485" s="73"/>
      <c r="BD485" s="73"/>
      <c r="BE485" s="73"/>
      <c r="BF485" s="73"/>
      <c r="BG485" s="73"/>
      <c r="BH485" s="73"/>
      <c r="BI485" s="73"/>
      <c r="BJ485" s="73"/>
      <c r="BK485" s="73"/>
      <c r="BL485" s="73"/>
      <c r="BM485" s="73"/>
      <c r="BN485" s="73"/>
      <c r="BO485" s="73"/>
      <c r="BP485" s="73"/>
      <c r="BQ485" s="73"/>
      <c r="BR485" s="73"/>
      <c r="BS485" s="73"/>
      <c r="BT485" s="73"/>
      <c r="BU485" s="73"/>
      <c r="BV485" s="73"/>
      <c r="BW485" s="73"/>
      <c r="BX485" s="73"/>
      <c r="BY485" s="73"/>
      <c r="BZ485" s="73"/>
    </row>
    <row r="486" spans="1:78" x14ac:dyDescent="0.2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c r="AV486" s="73"/>
      <c r="AW486" s="73"/>
      <c r="AX486" s="73"/>
      <c r="AY486" s="73"/>
      <c r="AZ486" s="73"/>
      <c r="BA486" s="73"/>
      <c r="BB486" s="73"/>
      <c r="BC486" s="73"/>
      <c r="BD486" s="73"/>
      <c r="BE486" s="73"/>
      <c r="BF486" s="73"/>
      <c r="BG486" s="73"/>
      <c r="BH486" s="73"/>
      <c r="BI486" s="73"/>
      <c r="BJ486" s="73"/>
      <c r="BK486" s="73"/>
      <c r="BL486" s="73"/>
      <c r="BM486" s="73"/>
      <c r="BN486" s="73"/>
      <c r="BO486" s="73"/>
      <c r="BP486" s="73"/>
      <c r="BQ486" s="73"/>
      <c r="BR486" s="73"/>
      <c r="BS486" s="73"/>
      <c r="BT486" s="73"/>
      <c r="BU486" s="73"/>
      <c r="BV486" s="73"/>
      <c r="BW486" s="73"/>
      <c r="BX486" s="73"/>
      <c r="BY486" s="73"/>
      <c r="BZ486" s="73"/>
    </row>
    <row r="487" spans="1:78" x14ac:dyDescent="0.2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c r="AV487" s="73"/>
      <c r="AW487" s="73"/>
      <c r="AX487" s="73"/>
      <c r="AY487" s="73"/>
      <c r="AZ487" s="73"/>
      <c r="BA487" s="73"/>
      <c r="BB487" s="73"/>
      <c r="BC487" s="73"/>
      <c r="BD487" s="73"/>
      <c r="BE487" s="73"/>
      <c r="BF487" s="73"/>
      <c r="BG487" s="73"/>
      <c r="BH487" s="73"/>
      <c r="BI487" s="73"/>
      <c r="BJ487" s="73"/>
      <c r="BK487" s="73"/>
      <c r="BL487" s="73"/>
      <c r="BM487" s="73"/>
      <c r="BN487" s="73"/>
      <c r="BO487" s="73"/>
      <c r="BP487" s="73"/>
      <c r="BQ487" s="73"/>
      <c r="BR487" s="73"/>
      <c r="BS487" s="73"/>
      <c r="BT487" s="73"/>
      <c r="BU487" s="73"/>
      <c r="BV487" s="73"/>
      <c r="BW487" s="73"/>
      <c r="BX487" s="73"/>
      <c r="BY487" s="73"/>
      <c r="BZ487" s="73"/>
    </row>
    <row r="488" spans="1:78" x14ac:dyDescent="0.2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c r="AV488" s="73"/>
      <c r="AW488" s="73"/>
      <c r="AX488" s="73"/>
      <c r="AY488" s="73"/>
      <c r="AZ488" s="73"/>
      <c r="BA488" s="73"/>
      <c r="BB488" s="73"/>
      <c r="BC488" s="73"/>
      <c r="BD488" s="73"/>
      <c r="BE488" s="73"/>
      <c r="BF488" s="73"/>
      <c r="BG488" s="73"/>
      <c r="BH488" s="73"/>
      <c r="BI488" s="73"/>
      <c r="BJ488" s="73"/>
      <c r="BK488" s="73"/>
      <c r="BL488" s="73"/>
      <c r="BM488" s="73"/>
      <c r="BN488" s="73"/>
      <c r="BO488" s="73"/>
      <c r="BP488" s="73"/>
      <c r="BQ488" s="73"/>
      <c r="BR488" s="73"/>
      <c r="BS488" s="73"/>
      <c r="BT488" s="73"/>
      <c r="BU488" s="73"/>
      <c r="BV488" s="73"/>
      <c r="BW488" s="73"/>
      <c r="BX488" s="73"/>
      <c r="BY488" s="73"/>
      <c r="BZ488" s="73"/>
    </row>
    <row r="489" spans="1:78" x14ac:dyDescent="0.2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c r="AV489" s="73"/>
      <c r="AW489" s="73"/>
      <c r="AX489" s="73"/>
      <c r="AY489" s="73"/>
      <c r="AZ489" s="73"/>
      <c r="BA489" s="73"/>
      <c r="BB489" s="73"/>
      <c r="BC489" s="73"/>
      <c r="BD489" s="73"/>
      <c r="BE489" s="73"/>
      <c r="BF489" s="73"/>
      <c r="BG489" s="73"/>
      <c r="BH489" s="73"/>
      <c r="BI489" s="73"/>
      <c r="BJ489" s="73"/>
      <c r="BK489" s="73"/>
      <c r="BL489" s="73"/>
      <c r="BM489" s="73"/>
      <c r="BN489" s="73"/>
      <c r="BO489" s="73"/>
      <c r="BP489" s="73"/>
      <c r="BQ489" s="73"/>
      <c r="BR489" s="73"/>
      <c r="BS489" s="73"/>
      <c r="BT489" s="73"/>
      <c r="BU489" s="73"/>
      <c r="BV489" s="73"/>
      <c r="BW489" s="73"/>
      <c r="BX489" s="73"/>
      <c r="BY489" s="73"/>
      <c r="BZ489" s="73"/>
    </row>
    <row r="490" spans="1:78" x14ac:dyDescent="0.2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c r="AV490" s="73"/>
      <c r="AW490" s="73"/>
      <c r="AX490" s="73"/>
      <c r="AY490" s="73"/>
      <c r="AZ490" s="73"/>
      <c r="BA490" s="73"/>
      <c r="BB490" s="73"/>
      <c r="BC490" s="73"/>
      <c r="BD490" s="73"/>
      <c r="BE490" s="73"/>
      <c r="BF490" s="73"/>
      <c r="BG490" s="73"/>
      <c r="BH490" s="73"/>
      <c r="BI490" s="73"/>
      <c r="BJ490" s="73"/>
      <c r="BK490" s="73"/>
      <c r="BL490" s="73"/>
      <c r="BM490" s="73"/>
      <c r="BN490" s="73"/>
      <c r="BO490" s="73"/>
      <c r="BP490" s="73"/>
      <c r="BQ490" s="73"/>
      <c r="BR490" s="73"/>
      <c r="BS490" s="73"/>
      <c r="BT490" s="73"/>
      <c r="BU490" s="73"/>
      <c r="BV490" s="73"/>
      <c r="BW490" s="73"/>
      <c r="BX490" s="73"/>
      <c r="BY490" s="73"/>
      <c r="BZ490" s="73"/>
    </row>
    <row r="491" spans="1:78" x14ac:dyDescent="0.2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c r="AV491" s="73"/>
      <c r="AW491" s="73"/>
      <c r="AX491" s="73"/>
      <c r="AY491" s="73"/>
      <c r="AZ491" s="73"/>
      <c r="BA491" s="73"/>
      <c r="BB491" s="73"/>
      <c r="BC491" s="73"/>
      <c r="BD491" s="73"/>
      <c r="BE491" s="73"/>
      <c r="BF491" s="73"/>
      <c r="BG491" s="73"/>
      <c r="BH491" s="73"/>
      <c r="BI491" s="73"/>
      <c r="BJ491" s="73"/>
      <c r="BK491" s="73"/>
      <c r="BL491" s="73"/>
      <c r="BM491" s="73"/>
      <c r="BN491" s="73"/>
      <c r="BO491" s="73"/>
      <c r="BP491" s="73"/>
      <c r="BQ491" s="73"/>
      <c r="BR491" s="73"/>
      <c r="BS491" s="73"/>
      <c r="BT491" s="73"/>
      <c r="BU491" s="73"/>
      <c r="BV491" s="73"/>
      <c r="BW491" s="73"/>
      <c r="BX491" s="73"/>
      <c r="BY491" s="73"/>
      <c r="BZ491" s="73"/>
    </row>
    <row r="492" spans="1:78" x14ac:dyDescent="0.2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c r="AV492" s="73"/>
      <c r="AW492" s="73"/>
      <c r="AX492" s="73"/>
      <c r="AY492" s="73"/>
      <c r="AZ492" s="73"/>
      <c r="BA492" s="73"/>
      <c r="BB492" s="73"/>
      <c r="BC492" s="73"/>
      <c r="BD492" s="73"/>
      <c r="BE492" s="73"/>
      <c r="BF492" s="73"/>
      <c r="BG492" s="73"/>
      <c r="BH492" s="73"/>
      <c r="BI492" s="73"/>
      <c r="BJ492" s="73"/>
      <c r="BK492" s="73"/>
      <c r="BL492" s="73"/>
      <c r="BM492" s="73"/>
      <c r="BN492" s="73"/>
      <c r="BO492" s="73"/>
      <c r="BP492" s="73"/>
      <c r="BQ492" s="73"/>
      <c r="BR492" s="73"/>
      <c r="BS492" s="73"/>
      <c r="BT492" s="73"/>
      <c r="BU492" s="73"/>
      <c r="BV492" s="73"/>
      <c r="BW492" s="73"/>
      <c r="BX492" s="73"/>
      <c r="BY492" s="73"/>
      <c r="BZ492" s="73"/>
    </row>
    <row r="493" spans="1:78" x14ac:dyDescent="0.2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c r="AY493" s="73"/>
      <c r="AZ493" s="73"/>
      <c r="BA493" s="73"/>
      <c r="BB493" s="73"/>
      <c r="BC493" s="73"/>
      <c r="BD493" s="73"/>
      <c r="BE493" s="73"/>
      <c r="BF493" s="73"/>
      <c r="BG493" s="73"/>
      <c r="BH493" s="73"/>
      <c r="BI493" s="73"/>
      <c r="BJ493" s="73"/>
      <c r="BK493" s="73"/>
      <c r="BL493" s="73"/>
      <c r="BM493" s="73"/>
      <c r="BN493" s="73"/>
      <c r="BO493" s="73"/>
      <c r="BP493" s="73"/>
      <c r="BQ493" s="73"/>
      <c r="BR493" s="73"/>
      <c r="BS493" s="73"/>
      <c r="BT493" s="73"/>
      <c r="BU493" s="73"/>
      <c r="BV493" s="73"/>
      <c r="BW493" s="73"/>
      <c r="BX493" s="73"/>
      <c r="BY493" s="73"/>
      <c r="BZ493" s="73"/>
    </row>
    <row r="494" spans="1:78" x14ac:dyDescent="0.2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c r="AV494" s="73"/>
      <c r="AW494" s="73"/>
      <c r="AX494" s="73"/>
      <c r="AY494" s="73"/>
      <c r="AZ494" s="73"/>
      <c r="BA494" s="73"/>
      <c r="BB494" s="73"/>
      <c r="BC494" s="73"/>
      <c r="BD494" s="73"/>
      <c r="BE494" s="73"/>
      <c r="BF494" s="73"/>
      <c r="BG494" s="73"/>
      <c r="BH494" s="73"/>
      <c r="BI494" s="73"/>
      <c r="BJ494" s="73"/>
      <c r="BK494" s="73"/>
      <c r="BL494" s="73"/>
      <c r="BM494" s="73"/>
      <c r="BN494" s="73"/>
      <c r="BO494" s="73"/>
      <c r="BP494" s="73"/>
      <c r="BQ494" s="73"/>
      <c r="BR494" s="73"/>
      <c r="BS494" s="73"/>
      <c r="BT494" s="73"/>
      <c r="BU494" s="73"/>
      <c r="BV494" s="73"/>
      <c r="BW494" s="73"/>
      <c r="BX494" s="73"/>
      <c r="BY494" s="73"/>
      <c r="BZ494" s="73"/>
    </row>
    <row r="495" spans="1:78" x14ac:dyDescent="0.25">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09"/>
      <c r="AL495" s="109"/>
      <c r="AM495" s="109"/>
      <c r="AN495" s="109"/>
      <c r="AO495" s="109"/>
      <c r="AP495" s="109"/>
      <c r="AQ495" s="109"/>
      <c r="AR495" s="109"/>
      <c r="AS495" s="109"/>
      <c r="AT495" s="109"/>
      <c r="AU495" s="109"/>
      <c r="AV495" s="109"/>
      <c r="AW495" s="109"/>
      <c r="AX495" s="109"/>
      <c r="AY495" s="109"/>
      <c r="AZ495" s="109"/>
      <c r="BA495" s="109"/>
      <c r="BB495" s="109"/>
      <c r="BC495" s="109"/>
      <c r="BD495" s="109"/>
      <c r="BE495" s="109"/>
      <c r="BF495" s="109"/>
      <c r="BG495" s="109"/>
      <c r="BH495" s="109"/>
      <c r="BI495" s="109"/>
    </row>
    <row r="496" spans="1:78" x14ac:dyDescent="0.25">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09"/>
      <c r="AL496" s="109"/>
      <c r="AM496" s="109"/>
      <c r="AN496" s="109"/>
      <c r="AO496" s="109"/>
      <c r="AP496" s="109"/>
      <c r="AQ496" s="109"/>
      <c r="AR496" s="109"/>
      <c r="AS496" s="109"/>
      <c r="AT496" s="109"/>
      <c r="AU496" s="109"/>
      <c r="AV496" s="109"/>
      <c r="AW496" s="109"/>
      <c r="AX496" s="109"/>
      <c r="AY496" s="109"/>
      <c r="AZ496" s="109"/>
      <c r="BA496" s="109"/>
      <c r="BB496" s="109"/>
      <c r="BC496" s="109"/>
      <c r="BD496" s="109"/>
      <c r="BE496" s="109"/>
      <c r="BF496" s="109"/>
      <c r="BG496" s="109"/>
      <c r="BH496" s="109"/>
      <c r="BI496" s="109"/>
    </row>
    <row r="497" spans="8:61" x14ac:dyDescent="0.25">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09"/>
      <c r="AL497" s="109"/>
      <c r="AM497" s="109"/>
      <c r="AN497" s="109"/>
      <c r="AO497" s="109"/>
      <c r="AP497" s="109"/>
      <c r="AQ497" s="109"/>
      <c r="AR497" s="109"/>
      <c r="AS497" s="109"/>
      <c r="AT497" s="109"/>
      <c r="AU497" s="109"/>
      <c r="AV497" s="109"/>
      <c r="AW497" s="109"/>
      <c r="AX497" s="109"/>
      <c r="AY497" s="109"/>
      <c r="AZ497" s="109"/>
      <c r="BA497" s="109"/>
      <c r="BB497" s="109"/>
      <c r="BC497" s="109"/>
      <c r="BD497" s="109"/>
      <c r="BE497" s="109"/>
      <c r="BF497" s="109"/>
      <c r="BG497" s="109"/>
      <c r="BH497" s="109"/>
      <c r="BI497" s="109"/>
    </row>
    <row r="498" spans="8:61" x14ac:dyDescent="0.25">
      <c r="H498" s="109"/>
      <c r="I498" s="109"/>
      <c r="J498" s="109"/>
      <c r="K498" s="109"/>
      <c r="L498" s="109"/>
      <c r="M498" s="109"/>
      <c r="N498" s="109"/>
      <c r="O498" s="109"/>
      <c r="P498" s="109"/>
      <c r="Q498" s="109"/>
      <c r="R498" s="109"/>
      <c r="S498" s="109"/>
      <c r="T498" s="109"/>
      <c r="U498" s="109"/>
      <c r="V498" s="109"/>
      <c r="W498" s="109"/>
      <c r="X498" s="109"/>
      <c r="Y498" s="109"/>
      <c r="Z498" s="109"/>
      <c r="AA498" s="109"/>
      <c r="AB498" s="109"/>
      <c r="AC498" s="109"/>
      <c r="AD498" s="109"/>
      <c r="AE498" s="109"/>
      <c r="AF498" s="109"/>
      <c r="AG498" s="109"/>
      <c r="AH498" s="109"/>
      <c r="AI498" s="109"/>
      <c r="AJ498" s="109"/>
      <c r="AK498" s="109"/>
      <c r="AL498" s="109"/>
      <c r="AM498" s="109"/>
      <c r="AN498" s="109"/>
      <c r="AO498" s="109"/>
      <c r="AP498" s="109"/>
      <c r="AQ498" s="109"/>
      <c r="AR498" s="109"/>
      <c r="AS498" s="109"/>
      <c r="AT498" s="109"/>
      <c r="AU498" s="109"/>
      <c r="AV498" s="109"/>
      <c r="AW498" s="109"/>
      <c r="AX498" s="109"/>
      <c r="AY498" s="109"/>
      <c r="AZ498" s="109"/>
      <c r="BA498" s="109"/>
      <c r="BB498" s="109"/>
      <c r="BC498" s="109"/>
      <c r="BD498" s="109"/>
      <c r="BE498" s="109"/>
      <c r="BF498" s="109"/>
      <c r="BG498" s="109"/>
      <c r="BH498" s="109"/>
      <c r="BI498" s="109"/>
    </row>
    <row r="499" spans="8:61" x14ac:dyDescent="0.25">
      <c r="H499" s="109"/>
      <c r="I499" s="109"/>
      <c r="J499" s="109"/>
      <c r="K499" s="109"/>
      <c r="L499" s="109"/>
      <c r="M499" s="109"/>
      <c r="N499" s="109"/>
      <c r="O499" s="109"/>
      <c r="P499" s="109"/>
      <c r="Q499" s="109"/>
      <c r="R499" s="109"/>
      <c r="S499" s="109"/>
      <c r="T499" s="109"/>
      <c r="U499" s="109"/>
      <c r="V499" s="109"/>
      <c r="W499" s="109"/>
      <c r="X499" s="109"/>
      <c r="Y499" s="109"/>
      <c r="Z499" s="109"/>
      <c r="AA499" s="109"/>
      <c r="AB499" s="109"/>
      <c r="AC499" s="109"/>
      <c r="AD499" s="109"/>
      <c r="AE499" s="109"/>
      <c r="AF499" s="109"/>
      <c r="AG499" s="109"/>
      <c r="AH499" s="109"/>
      <c r="AI499" s="109"/>
      <c r="AJ499" s="109"/>
      <c r="AK499" s="109"/>
      <c r="AL499" s="109"/>
      <c r="AM499" s="109"/>
      <c r="AN499" s="109"/>
      <c r="AO499" s="109"/>
      <c r="AP499" s="109"/>
      <c r="AQ499" s="109"/>
      <c r="AR499" s="109"/>
      <c r="AS499" s="109"/>
      <c r="AT499" s="109"/>
      <c r="AU499" s="109"/>
      <c r="AV499" s="109"/>
      <c r="AW499" s="109"/>
      <c r="AX499" s="109"/>
      <c r="AY499" s="109"/>
      <c r="AZ499" s="109"/>
      <c r="BA499" s="109"/>
      <c r="BB499" s="109"/>
      <c r="BC499" s="109"/>
      <c r="BD499" s="109"/>
      <c r="BE499" s="109"/>
      <c r="BF499" s="109"/>
      <c r="BG499" s="109"/>
      <c r="BH499" s="109"/>
      <c r="BI499" s="109"/>
    </row>
    <row r="500" spans="8:61" x14ac:dyDescent="0.25">
      <c r="H500" s="109"/>
      <c r="I500" s="109"/>
      <c r="J500" s="109"/>
      <c r="K500" s="109"/>
      <c r="L500" s="109"/>
      <c r="M500" s="109"/>
      <c r="N500" s="109"/>
      <c r="O500" s="109"/>
      <c r="P500" s="109"/>
      <c r="Q500" s="109"/>
      <c r="R500" s="109"/>
      <c r="S500" s="109"/>
      <c r="T500" s="109"/>
      <c r="U500" s="109"/>
      <c r="V500" s="109"/>
      <c r="W500" s="109"/>
      <c r="X500" s="109"/>
      <c r="Y500" s="109"/>
      <c r="Z500" s="109"/>
      <c r="AA500" s="109"/>
      <c r="AB500" s="109"/>
      <c r="AC500" s="109"/>
      <c r="AD500" s="109"/>
      <c r="AE500" s="109"/>
      <c r="AF500" s="109"/>
      <c r="AG500" s="109"/>
      <c r="AH500" s="109"/>
      <c r="AI500" s="109"/>
      <c r="AJ500" s="109"/>
      <c r="AK500" s="109"/>
      <c r="AL500" s="109"/>
      <c r="AM500" s="109"/>
      <c r="AN500" s="109"/>
      <c r="AO500" s="109"/>
      <c r="AP500" s="109"/>
      <c r="AQ500" s="109"/>
      <c r="AR500" s="109"/>
      <c r="AS500" s="109"/>
      <c r="AT500" s="109"/>
      <c r="AU500" s="109"/>
      <c r="AV500" s="109"/>
      <c r="AW500" s="109"/>
      <c r="AX500" s="109"/>
      <c r="AY500" s="109"/>
      <c r="AZ500" s="109"/>
      <c r="BA500" s="109"/>
      <c r="BB500" s="109"/>
      <c r="BC500" s="109"/>
      <c r="BD500" s="109"/>
      <c r="BE500" s="109"/>
      <c r="BF500" s="109"/>
      <c r="BG500" s="109"/>
      <c r="BH500" s="109"/>
      <c r="BI500" s="109"/>
    </row>
    <row r="501" spans="8:61" x14ac:dyDescent="0.25">
      <c r="H501" s="109"/>
      <c r="I501" s="109"/>
      <c r="J501" s="109"/>
      <c r="K501" s="109"/>
      <c r="L501" s="109"/>
      <c r="M501" s="109"/>
      <c r="N501" s="109"/>
      <c r="O501" s="109"/>
      <c r="P501" s="109"/>
      <c r="Q501" s="109"/>
      <c r="R501" s="109"/>
      <c r="S501" s="109"/>
      <c r="T501" s="109"/>
      <c r="U501" s="109"/>
      <c r="V501" s="109"/>
      <c r="W501" s="109"/>
      <c r="X501" s="109"/>
      <c r="Y501" s="109"/>
      <c r="Z501" s="109"/>
      <c r="AA501" s="109"/>
      <c r="AB501" s="109"/>
      <c r="AC501" s="109"/>
      <c r="AD501" s="109"/>
      <c r="AE501" s="109"/>
      <c r="AF501" s="109"/>
      <c r="AG501" s="109"/>
      <c r="AH501" s="109"/>
      <c r="AI501" s="109"/>
      <c r="AJ501" s="109"/>
      <c r="AK501" s="109"/>
      <c r="AL501" s="109"/>
      <c r="AM501" s="109"/>
      <c r="AN501" s="109"/>
      <c r="AO501" s="109"/>
      <c r="AP501" s="109"/>
      <c r="AQ501" s="109"/>
      <c r="AR501" s="109"/>
      <c r="AS501" s="109"/>
      <c r="AT501" s="109"/>
      <c r="AU501" s="109"/>
      <c r="AV501" s="109"/>
      <c r="AW501" s="109"/>
      <c r="AX501" s="109"/>
      <c r="AY501" s="109"/>
      <c r="AZ501" s="109"/>
      <c r="BA501" s="109"/>
      <c r="BB501" s="109"/>
      <c r="BC501" s="109"/>
      <c r="BD501" s="109"/>
      <c r="BE501" s="109"/>
      <c r="BF501" s="109"/>
      <c r="BG501" s="109"/>
      <c r="BH501" s="109"/>
      <c r="BI501" s="109"/>
    </row>
    <row r="502" spans="8:61" x14ac:dyDescent="0.25">
      <c r="H502" s="109"/>
      <c r="I502" s="109"/>
      <c r="J502" s="109"/>
      <c r="K502" s="109"/>
      <c r="L502" s="109"/>
      <c r="M502" s="109"/>
      <c r="N502" s="109"/>
      <c r="O502" s="109"/>
      <c r="P502" s="109"/>
      <c r="Q502" s="109"/>
      <c r="R502" s="109"/>
      <c r="S502" s="109"/>
      <c r="T502" s="109"/>
      <c r="U502" s="109"/>
      <c r="V502" s="109"/>
      <c r="W502" s="109"/>
      <c r="X502" s="109"/>
      <c r="Y502" s="109"/>
      <c r="Z502" s="109"/>
      <c r="AA502" s="109"/>
      <c r="AB502" s="109"/>
      <c r="AC502" s="109"/>
      <c r="AD502" s="109"/>
      <c r="AE502" s="109"/>
      <c r="AF502" s="109"/>
      <c r="AG502" s="109"/>
      <c r="AH502" s="109"/>
      <c r="AI502" s="109"/>
      <c r="AJ502" s="109"/>
      <c r="AK502" s="109"/>
      <c r="AL502" s="109"/>
      <c r="AM502" s="109"/>
      <c r="AN502" s="109"/>
      <c r="AO502" s="109"/>
      <c r="AP502" s="109"/>
      <c r="AQ502" s="109"/>
      <c r="AR502" s="109"/>
      <c r="AS502" s="109"/>
      <c r="AT502" s="109"/>
      <c r="AU502" s="109"/>
      <c r="AV502" s="109"/>
      <c r="AW502" s="109"/>
      <c r="AX502" s="109"/>
      <c r="AY502" s="109"/>
      <c r="AZ502" s="109"/>
      <c r="BA502" s="109"/>
      <c r="BB502" s="109"/>
      <c r="BC502" s="109"/>
      <c r="BD502" s="109"/>
      <c r="BE502" s="109"/>
      <c r="BF502" s="109"/>
      <c r="BG502" s="109"/>
      <c r="BH502" s="109"/>
      <c r="BI502" s="109"/>
    </row>
    <row r="503" spans="8:61" x14ac:dyDescent="0.25">
      <c r="H503" s="109"/>
      <c r="I503" s="109"/>
      <c r="J503" s="109"/>
      <c r="K503" s="109"/>
      <c r="L503" s="109"/>
      <c r="M503" s="109"/>
      <c r="N503" s="109"/>
      <c r="O503" s="109"/>
      <c r="P503" s="109"/>
      <c r="Q503" s="109"/>
      <c r="R503" s="109"/>
      <c r="S503" s="109"/>
      <c r="T503" s="109"/>
      <c r="U503" s="109"/>
      <c r="V503" s="109"/>
      <c r="W503" s="109"/>
      <c r="X503" s="109"/>
      <c r="Y503" s="109"/>
      <c r="Z503" s="109"/>
      <c r="AA503" s="109"/>
      <c r="AB503" s="109"/>
      <c r="AC503" s="109"/>
      <c r="AD503" s="109"/>
      <c r="AE503" s="109"/>
      <c r="AF503" s="109"/>
      <c r="AG503" s="109"/>
      <c r="AH503" s="109"/>
      <c r="AI503" s="109"/>
      <c r="AJ503" s="109"/>
      <c r="AK503" s="109"/>
      <c r="AL503" s="109"/>
      <c r="AM503" s="109"/>
      <c r="AN503" s="109"/>
      <c r="AO503" s="109"/>
      <c r="AP503" s="109"/>
      <c r="AQ503" s="109"/>
      <c r="AR503" s="109"/>
      <c r="AS503" s="109"/>
      <c r="AT503" s="109"/>
      <c r="AU503" s="109"/>
      <c r="AV503" s="109"/>
      <c r="AW503" s="109"/>
      <c r="AX503" s="109"/>
      <c r="AY503" s="109"/>
      <c r="AZ503" s="109"/>
      <c r="BA503" s="109"/>
      <c r="BB503" s="109"/>
      <c r="BC503" s="109"/>
      <c r="BD503" s="109"/>
      <c r="BE503" s="109"/>
      <c r="BF503" s="109"/>
      <c r="BG503" s="109"/>
      <c r="BH503" s="109"/>
      <c r="BI503" s="109"/>
    </row>
    <row r="504" spans="8:61" x14ac:dyDescent="0.25">
      <c r="H504" s="109"/>
      <c r="I504" s="109"/>
      <c r="J504" s="109"/>
      <c r="K504" s="109"/>
      <c r="L504" s="109"/>
      <c r="M504" s="109"/>
      <c r="N504" s="109"/>
      <c r="O504" s="109"/>
      <c r="P504" s="109"/>
      <c r="Q504" s="109"/>
      <c r="R504" s="109"/>
      <c r="S504" s="109"/>
      <c r="T504" s="109"/>
      <c r="U504" s="109"/>
      <c r="V504" s="109"/>
      <c r="W504" s="109"/>
      <c r="X504" s="109"/>
      <c r="Y504" s="109"/>
      <c r="Z504" s="109"/>
      <c r="AA504" s="109"/>
      <c r="AB504" s="109"/>
      <c r="AC504" s="109"/>
      <c r="AD504" s="109"/>
      <c r="AE504" s="109"/>
      <c r="AF504" s="109"/>
      <c r="AG504" s="109"/>
      <c r="AH504" s="109"/>
      <c r="AI504" s="109"/>
      <c r="AJ504" s="109"/>
      <c r="AK504" s="109"/>
      <c r="AL504" s="109"/>
      <c r="AM504" s="109"/>
      <c r="AN504" s="109"/>
      <c r="AO504" s="109"/>
      <c r="AP504" s="109"/>
      <c r="AQ504" s="109"/>
      <c r="AR504" s="109"/>
      <c r="AS504" s="109"/>
      <c r="AT504" s="109"/>
      <c r="AU504" s="109"/>
      <c r="AV504" s="109"/>
      <c r="AW504" s="109"/>
      <c r="AX504" s="109"/>
      <c r="AY504" s="109"/>
      <c r="AZ504" s="109"/>
      <c r="BA504" s="109"/>
      <c r="BB504" s="109"/>
      <c r="BC504" s="109"/>
      <c r="BD504" s="109"/>
      <c r="BE504" s="109"/>
      <c r="BF504" s="109"/>
      <c r="BG504" s="109"/>
      <c r="BH504" s="109"/>
      <c r="BI504" s="109"/>
    </row>
    <row r="505" spans="8:61" x14ac:dyDescent="0.25">
      <c r="H505" s="109"/>
      <c r="I505" s="109"/>
      <c r="J505" s="109"/>
      <c r="K505" s="109"/>
      <c r="L505" s="109"/>
      <c r="M505" s="109"/>
      <c r="N505" s="109"/>
      <c r="O505" s="109"/>
      <c r="P505" s="109"/>
      <c r="Q505" s="109"/>
      <c r="R505" s="109"/>
      <c r="S505" s="109"/>
      <c r="T505" s="109"/>
      <c r="U505" s="109"/>
      <c r="V505" s="109"/>
      <c r="W505" s="109"/>
      <c r="X505" s="109"/>
      <c r="Y505" s="109"/>
      <c r="Z505" s="109"/>
      <c r="AA505" s="109"/>
      <c r="AB505" s="109"/>
      <c r="AC505" s="109"/>
      <c r="AD505" s="109"/>
      <c r="AE505" s="109"/>
      <c r="AF505" s="109"/>
      <c r="AG505" s="109"/>
      <c r="AH505" s="109"/>
      <c r="AI505" s="109"/>
      <c r="AJ505" s="109"/>
      <c r="AK505" s="109"/>
      <c r="AL505" s="109"/>
      <c r="AM505" s="109"/>
      <c r="AN505" s="109"/>
      <c r="AO505" s="109"/>
      <c r="AP505" s="109"/>
      <c r="AQ505" s="109"/>
      <c r="AR505" s="109"/>
      <c r="AS505" s="109"/>
      <c r="AT505" s="109"/>
      <c r="AU505" s="109"/>
      <c r="AV505" s="109"/>
      <c r="AW505" s="109"/>
      <c r="AX505" s="109"/>
      <c r="AY505" s="109"/>
      <c r="AZ505" s="109"/>
      <c r="BA505" s="109"/>
      <c r="BB505" s="109"/>
      <c r="BC505" s="109"/>
      <c r="BD505" s="109"/>
      <c r="BE505" s="109"/>
      <c r="BF505" s="109"/>
      <c r="BG505" s="109"/>
      <c r="BH505" s="109"/>
      <c r="BI505" s="109"/>
    </row>
    <row r="506" spans="8:61" x14ac:dyDescent="0.25">
      <c r="H506" s="109"/>
      <c r="I506" s="109"/>
      <c r="J506" s="109"/>
      <c r="K506" s="109"/>
      <c r="L506" s="109"/>
      <c r="M506" s="109"/>
      <c r="N506" s="109"/>
      <c r="O506" s="109"/>
      <c r="P506" s="109"/>
      <c r="Q506" s="109"/>
      <c r="R506" s="109"/>
      <c r="S506" s="109"/>
      <c r="T506" s="109"/>
      <c r="U506" s="109"/>
      <c r="V506" s="109"/>
      <c r="W506" s="109"/>
      <c r="X506" s="109"/>
      <c r="Y506" s="109"/>
      <c r="Z506" s="109"/>
      <c r="AA506" s="109"/>
      <c r="AB506" s="109"/>
      <c r="AC506" s="109"/>
      <c r="AD506" s="109"/>
      <c r="AE506" s="109"/>
      <c r="AF506" s="109"/>
      <c r="AG506" s="109"/>
      <c r="AH506" s="109"/>
      <c r="AI506" s="109"/>
      <c r="AJ506" s="109"/>
      <c r="AK506" s="109"/>
      <c r="AL506" s="109"/>
      <c r="AM506" s="109"/>
      <c r="AN506" s="109"/>
      <c r="AO506" s="109"/>
      <c r="AP506" s="109"/>
      <c r="AQ506" s="109"/>
      <c r="AR506" s="109"/>
      <c r="AS506" s="109"/>
      <c r="AT506" s="109"/>
      <c r="AU506" s="109"/>
      <c r="AV506" s="109"/>
      <c r="AW506" s="109"/>
      <c r="AX506" s="109"/>
      <c r="AY506" s="109"/>
      <c r="AZ506" s="109"/>
      <c r="BA506" s="109"/>
      <c r="BB506" s="109"/>
      <c r="BC506" s="109"/>
      <c r="BD506" s="109"/>
      <c r="BE506" s="109"/>
      <c r="BF506" s="109"/>
      <c r="BG506" s="109"/>
      <c r="BH506" s="109"/>
      <c r="BI506" s="109"/>
    </row>
    <row r="507" spans="8:61" x14ac:dyDescent="0.25">
      <c r="H507" s="109"/>
      <c r="I507" s="109"/>
      <c r="J507" s="109"/>
      <c r="K507" s="109"/>
      <c r="L507" s="109"/>
      <c r="M507" s="109"/>
      <c r="N507" s="109"/>
      <c r="O507" s="109"/>
      <c r="P507" s="109"/>
      <c r="Q507" s="109"/>
      <c r="R507" s="109"/>
      <c r="S507" s="109"/>
      <c r="T507" s="109"/>
      <c r="U507" s="109"/>
      <c r="V507" s="109"/>
      <c r="W507" s="109"/>
      <c r="X507" s="109"/>
      <c r="Y507" s="109"/>
      <c r="Z507" s="109"/>
      <c r="AA507" s="109"/>
      <c r="AB507" s="109"/>
      <c r="AC507" s="109"/>
      <c r="AD507" s="109"/>
      <c r="AE507" s="109"/>
      <c r="AF507" s="109"/>
      <c r="AG507" s="109"/>
      <c r="AH507" s="109"/>
      <c r="AI507" s="109"/>
      <c r="AJ507" s="109"/>
      <c r="AK507" s="109"/>
      <c r="AL507" s="109"/>
      <c r="AM507" s="109"/>
      <c r="AN507" s="109"/>
      <c r="AO507" s="109"/>
      <c r="AP507" s="109"/>
      <c r="AQ507" s="109"/>
      <c r="AR507" s="109"/>
      <c r="AS507" s="109"/>
      <c r="AT507" s="109"/>
      <c r="AU507" s="109"/>
      <c r="AV507" s="109"/>
      <c r="AW507" s="109"/>
      <c r="AX507" s="109"/>
      <c r="AY507" s="109"/>
      <c r="AZ507" s="109"/>
      <c r="BA507" s="109"/>
      <c r="BB507" s="109"/>
      <c r="BC507" s="109"/>
      <c r="BD507" s="109"/>
      <c r="BE507" s="109"/>
      <c r="BF507" s="109"/>
      <c r="BG507" s="109"/>
      <c r="BH507" s="109"/>
      <c r="BI507" s="109"/>
    </row>
    <row r="508" spans="8:61" x14ac:dyDescent="0.25">
      <c r="H508" s="109"/>
      <c r="I508" s="109"/>
      <c r="J508" s="109"/>
      <c r="K508" s="109"/>
      <c r="L508" s="109"/>
      <c r="M508" s="109"/>
      <c r="N508" s="109"/>
      <c r="O508" s="109"/>
      <c r="P508" s="109"/>
      <c r="Q508" s="109"/>
      <c r="R508" s="109"/>
      <c r="S508" s="109"/>
      <c r="T508" s="109"/>
      <c r="U508" s="109"/>
      <c r="V508" s="109"/>
      <c r="W508" s="109"/>
      <c r="X508" s="109"/>
      <c r="Y508" s="109"/>
      <c r="Z508" s="109"/>
      <c r="AA508" s="109"/>
      <c r="AB508" s="109"/>
      <c r="AC508" s="109"/>
      <c r="AD508" s="109"/>
      <c r="AE508" s="109"/>
      <c r="AF508" s="109"/>
      <c r="AG508" s="109"/>
      <c r="AH508" s="109"/>
      <c r="AI508" s="109"/>
      <c r="AJ508" s="109"/>
      <c r="AK508" s="109"/>
      <c r="AL508" s="109"/>
      <c r="AM508" s="109"/>
      <c r="AN508" s="109"/>
      <c r="AO508" s="109"/>
      <c r="AP508" s="109"/>
      <c r="AQ508" s="109"/>
      <c r="AR508" s="109"/>
      <c r="AS508" s="109"/>
      <c r="AT508" s="109"/>
      <c r="AU508" s="109"/>
      <c r="AV508" s="109"/>
      <c r="AW508" s="109"/>
      <c r="AX508" s="109"/>
      <c r="AY508" s="109"/>
      <c r="AZ508" s="109"/>
      <c r="BA508" s="109"/>
      <c r="BB508" s="109"/>
      <c r="BC508" s="109"/>
      <c r="BD508" s="109"/>
      <c r="BE508" s="109"/>
      <c r="BF508" s="109"/>
      <c r="BG508" s="109"/>
      <c r="BH508" s="109"/>
      <c r="BI508" s="109"/>
    </row>
    <row r="509" spans="8:61" x14ac:dyDescent="0.25">
      <c r="H509" s="109"/>
      <c r="I509" s="109"/>
      <c r="J509" s="109"/>
      <c r="K509" s="109"/>
      <c r="L509" s="109"/>
      <c r="M509" s="109"/>
      <c r="N509" s="109"/>
      <c r="O509" s="109"/>
      <c r="P509" s="109"/>
      <c r="Q509" s="109"/>
      <c r="R509" s="109"/>
      <c r="S509" s="109"/>
      <c r="T509" s="109"/>
      <c r="U509" s="109"/>
      <c r="V509" s="109"/>
      <c r="W509" s="109"/>
      <c r="X509" s="109"/>
      <c r="Y509" s="109"/>
      <c r="Z509" s="109"/>
      <c r="AA509" s="109"/>
      <c r="AB509" s="109"/>
      <c r="AC509" s="109"/>
      <c r="AD509" s="109"/>
      <c r="AE509" s="109"/>
      <c r="AF509" s="109"/>
      <c r="AG509" s="109"/>
      <c r="AH509" s="109"/>
      <c r="AI509" s="109"/>
      <c r="AJ509" s="109"/>
      <c r="AK509" s="109"/>
      <c r="AL509" s="109"/>
      <c r="AM509" s="109"/>
      <c r="AN509" s="109"/>
      <c r="AO509" s="109"/>
      <c r="AP509" s="109"/>
      <c r="AQ509" s="109"/>
      <c r="AR509" s="109"/>
      <c r="AS509" s="109"/>
      <c r="AT509" s="109"/>
      <c r="AU509" s="109"/>
      <c r="AV509" s="109"/>
      <c r="AW509" s="109"/>
      <c r="AX509" s="109"/>
      <c r="AY509" s="109"/>
      <c r="AZ509" s="109"/>
      <c r="BA509" s="109"/>
      <c r="BB509" s="109"/>
      <c r="BC509" s="109"/>
      <c r="BD509" s="109"/>
      <c r="BE509" s="109"/>
      <c r="BF509" s="109"/>
      <c r="BG509" s="109"/>
      <c r="BH509" s="109"/>
      <c r="BI509" s="109"/>
    </row>
    <row r="510" spans="8:61" x14ac:dyDescent="0.25">
      <c r="H510" s="109"/>
      <c r="I510" s="109"/>
      <c r="J510" s="109"/>
      <c r="K510" s="109"/>
      <c r="L510" s="109"/>
      <c r="M510" s="109"/>
      <c r="N510" s="109"/>
      <c r="O510" s="109"/>
      <c r="P510" s="109"/>
      <c r="Q510" s="109"/>
      <c r="R510" s="109"/>
      <c r="S510" s="109"/>
      <c r="T510" s="109"/>
      <c r="U510" s="109"/>
      <c r="V510" s="109"/>
      <c r="W510" s="109"/>
      <c r="X510" s="109"/>
      <c r="Y510" s="109"/>
      <c r="Z510" s="109"/>
      <c r="AA510" s="109"/>
      <c r="AB510" s="109"/>
      <c r="AC510" s="109"/>
      <c r="AD510" s="109"/>
      <c r="AE510" s="109"/>
      <c r="AF510" s="109"/>
      <c r="AG510" s="109"/>
      <c r="AH510" s="109"/>
      <c r="AI510" s="109"/>
      <c r="AJ510" s="109"/>
      <c r="AK510" s="109"/>
      <c r="AL510" s="109"/>
      <c r="AM510" s="109"/>
      <c r="AN510" s="109"/>
      <c r="AO510" s="109"/>
      <c r="AP510" s="109"/>
      <c r="AQ510" s="109"/>
      <c r="AR510" s="109"/>
      <c r="AS510" s="109"/>
      <c r="AT510" s="109"/>
      <c r="AU510" s="109"/>
      <c r="AV510" s="109"/>
      <c r="AW510" s="109"/>
      <c r="AX510" s="109"/>
      <c r="AY510" s="109"/>
      <c r="AZ510" s="109"/>
      <c r="BA510" s="109"/>
      <c r="BB510" s="109"/>
      <c r="BC510" s="109"/>
      <c r="BD510" s="109"/>
      <c r="BE510" s="109"/>
      <c r="BF510" s="109"/>
      <c r="BG510" s="109"/>
      <c r="BH510" s="109"/>
      <c r="BI510" s="109"/>
    </row>
    <row r="511" spans="8:61" x14ac:dyDescent="0.25">
      <c r="H511" s="109"/>
      <c r="I511" s="109"/>
      <c r="J511" s="109"/>
      <c r="K511" s="109"/>
      <c r="L511" s="109"/>
      <c r="M511" s="109"/>
      <c r="N511" s="109"/>
      <c r="O511" s="109"/>
      <c r="P511" s="109"/>
      <c r="Q511" s="109"/>
      <c r="R511" s="109"/>
      <c r="S511" s="109"/>
      <c r="T511" s="109"/>
      <c r="U511" s="109"/>
      <c r="V511" s="109"/>
      <c r="W511" s="109"/>
      <c r="X511" s="109"/>
      <c r="Y511" s="109"/>
      <c r="Z511" s="109"/>
      <c r="AA511" s="109"/>
      <c r="AB511" s="109"/>
      <c r="AC511" s="109"/>
      <c r="AD511" s="109"/>
      <c r="AE511" s="109"/>
      <c r="AF511" s="109"/>
      <c r="AG511" s="109"/>
      <c r="AH511" s="109"/>
      <c r="AI511" s="109"/>
      <c r="AJ511" s="109"/>
      <c r="AK511" s="109"/>
      <c r="AL511" s="109"/>
      <c r="AM511" s="109"/>
      <c r="AN511" s="109"/>
      <c r="AO511" s="109"/>
      <c r="AP511" s="109"/>
      <c r="AQ511" s="109"/>
      <c r="AR511" s="109"/>
      <c r="AS511" s="109"/>
      <c r="AT511" s="109"/>
      <c r="AU511" s="109"/>
      <c r="AV511" s="109"/>
      <c r="AW511" s="109"/>
      <c r="AX511" s="109"/>
      <c r="AY511" s="109"/>
      <c r="AZ511" s="109"/>
      <c r="BA511" s="109"/>
      <c r="BB511" s="109"/>
      <c r="BC511" s="109"/>
      <c r="BD511" s="109"/>
      <c r="BE511" s="109"/>
      <c r="BF511" s="109"/>
      <c r="BG511" s="109"/>
      <c r="BH511" s="109"/>
      <c r="BI511" s="109"/>
    </row>
    <row r="512" spans="8:61" x14ac:dyDescent="0.25">
      <c r="H512" s="109"/>
      <c r="I512" s="109"/>
      <c r="J512" s="109"/>
      <c r="K512" s="109"/>
      <c r="L512" s="109"/>
      <c r="M512" s="109"/>
      <c r="N512" s="109"/>
      <c r="O512" s="109"/>
      <c r="P512" s="109"/>
      <c r="Q512" s="109"/>
      <c r="R512" s="109"/>
      <c r="S512" s="109"/>
      <c r="T512" s="109"/>
      <c r="U512" s="109"/>
      <c r="V512" s="109"/>
      <c r="W512" s="109"/>
      <c r="X512" s="109"/>
      <c r="Y512" s="109"/>
      <c r="Z512" s="109"/>
      <c r="AA512" s="109"/>
      <c r="AB512" s="109"/>
      <c r="AC512" s="109"/>
      <c r="AD512" s="109"/>
      <c r="AE512" s="109"/>
      <c r="AF512" s="109"/>
      <c r="AG512" s="109"/>
      <c r="AH512" s="109"/>
      <c r="AI512" s="109"/>
      <c r="AJ512" s="109"/>
      <c r="AK512" s="109"/>
      <c r="AL512" s="109"/>
      <c r="AM512" s="109"/>
      <c r="AN512" s="109"/>
      <c r="AO512" s="109"/>
      <c r="AP512" s="109"/>
      <c r="AQ512" s="109"/>
      <c r="AR512" s="109"/>
      <c r="AS512" s="109"/>
      <c r="AT512" s="109"/>
      <c r="AU512" s="109"/>
      <c r="AV512" s="109"/>
      <c r="AW512" s="109"/>
      <c r="AX512" s="109"/>
      <c r="AY512" s="109"/>
      <c r="AZ512" s="109"/>
      <c r="BA512" s="109"/>
      <c r="BB512" s="109"/>
      <c r="BC512" s="109"/>
      <c r="BD512" s="109"/>
      <c r="BE512" s="109"/>
      <c r="BF512" s="109"/>
      <c r="BG512" s="109"/>
      <c r="BH512" s="109"/>
      <c r="BI512" s="109"/>
    </row>
    <row r="513" spans="8:61" x14ac:dyDescent="0.25">
      <c r="H513" s="109"/>
      <c r="I513" s="109"/>
      <c r="J513" s="109"/>
      <c r="K513" s="109"/>
      <c r="L513" s="109"/>
      <c r="M513" s="109"/>
      <c r="N513" s="109"/>
      <c r="O513" s="109"/>
      <c r="P513" s="109"/>
      <c r="Q513" s="109"/>
      <c r="R513" s="109"/>
      <c r="S513" s="109"/>
      <c r="T513" s="109"/>
      <c r="U513" s="109"/>
      <c r="V513" s="109"/>
      <c r="W513" s="109"/>
      <c r="X513" s="109"/>
      <c r="Y513" s="109"/>
      <c r="Z513" s="109"/>
      <c r="AA513" s="109"/>
      <c r="AB513" s="109"/>
      <c r="AC513" s="109"/>
      <c r="AD513" s="109"/>
      <c r="AE513" s="109"/>
      <c r="AF513" s="109"/>
      <c r="AG513" s="109"/>
      <c r="AH513" s="109"/>
      <c r="AI513" s="109"/>
      <c r="AJ513" s="109"/>
      <c r="AK513" s="109"/>
      <c r="AL513" s="109"/>
      <c r="AM513" s="109"/>
      <c r="AN513" s="109"/>
      <c r="AO513" s="109"/>
      <c r="AP513" s="109"/>
      <c r="AQ513" s="109"/>
      <c r="AR513" s="109"/>
      <c r="AS513" s="109"/>
      <c r="AT513" s="109"/>
      <c r="AU513" s="109"/>
      <c r="AV513" s="109"/>
      <c r="AW513" s="109"/>
      <c r="AX513" s="109"/>
      <c r="AY513" s="109"/>
      <c r="AZ513" s="109"/>
      <c r="BA513" s="109"/>
      <c r="BB513" s="109"/>
      <c r="BC513" s="109"/>
      <c r="BD513" s="109"/>
      <c r="BE513" s="109"/>
      <c r="BF513" s="109"/>
      <c r="BG513" s="109"/>
      <c r="BH513" s="109"/>
      <c r="BI513" s="109"/>
    </row>
    <row r="514" spans="8:61" x14ac:dyDescent="0.25">
      <c r="H514" s="109"/>
      <c r="I514" s="109"/>
      <c r="J514" s="109"/>
      <c r="K514" s="109"/>
      <c r="L514" s="109"/>
      <c r="M514" s="109"/>
      <c r="N514" s="109"/>
      <c r="O514" s="109"/>
      <c r="P514" s="109"/>
      <c r="Q514" s="109"/>
      <c r="R514" s="109"/>
      <c r="S514" s="109"/>
      <c r="T514" s="109"/>
      <c r="U514" s="109"/>
      <c r="V514" s="109"/>
      <c r="W514" s="109"/>
      <c r="X514" s="109"/>
      <c r="Y514" s="109"/>
      <c r="Z514" s="109"/>
      <c r="AA514" s="109"/>
      <c r="AB514" s="109"/>
      <c r="AC514" s="109"/>
      <c r="AD514" s="109"/>
      <c r="AE514" s="109"/>
      <c r="AF514" s="109"/>
      <c r="AG514" s="109"/>
      <c r="AH514" s="109"/>
      <c r="AI514" s="109"/>
      <c r="AJ514" s="109"/>
      <c r="AK514" s="109"/>
      <c r="AL514" s="109"/>
      <c r="AM514" s="109"/>
      <c r="AN514" s="109"/>
      <c r="AO514" s="109"/>
      <c r="AP514" s="109"/>
      <c r="AQ514" s="109"/>
      <c r="AR514" s="109"/>
      <c r="AS514" s="109"/>
      <c r="AT514" s="109"/>
      <c r="AU514" s="109"/>
      <c r="AV514" s="109"/>
      <c r="AW514" s="109"/>
      <c r="AX514" s="109"/>
      <c r="AY514" s="109"/>
      <c r="AZ514" s="109"/>
      <c r="BA514" s="109"/>
      <c r="BB514" s="109"/>
      <c r="BC514" s="109"/>
      <c r="BD514" s="109"/>
      <c r="BE514" s="109"/>
      <c r="BF514" s="109"/>
      <c r="BG514" s="109"/>
      <c r="BH514" s="109"/>
      <c r="BI514" s="109"/>
    </row>
    <row r="515" spans="8:61" x14ac:dyDescent="0.25">
      <c r="H515" s="109"/>
      <c r="I515" s="109"/>
      <c r="J515" s="109"/>
      <c r="K515" s="109"/>
      <c r="L515" s="109"/>
      <c r="M515" s="109"/>
      <c r="N515" s="109"/>
      <c r="O515" s="109"/>
      <c r="P515" s="109"/>
      <c r="Q515" s="109"/>
      <c r="R515" s="109"/>
      <c r="S515" s="109"/>
      <c r="T515" s="109"/>
      <c r="U515" s="109"/>
      <c r="V515" s="109"/>
      <c r="W515" s="109"/>
      <c r="X515" s="109"/>
      <c r="Y515" s="109"/>
      <c r="Z515" s="109"/>
      <c r="AA515" s="109"/>
      <c r="AB515" s="109"/>
      <c r="AC515" s="109"/>
      <c r="AD515" s="109"/>
      <c r="AE515" s="109"/>
      <c r="AF515" s="109"/>
      <c r="AG515" s="109"/>
      <c r="AH515" s="109"/>
      <c r="AI515" s="109"/>
      <c r="AJ515" s="109"/>
      <c r="AK515" s="109"/>
      <c r="AL515" s="109"/>
      <c r="AM515" s="109"/>
      <c r="AN515" s="109"/>
      <c r="AO515" s="109"/>
      <c r="AP515" s="109"/>
      <c r="AQ515" s="109"/>
      <c r="AR515" s="109"/>
      <c r="AS515" s="109"/>
      <c r="AT515" s="109"/>
      <c r="AU515" s="109"/>
      <c r="AV515" s="109"/>
      <c r="AW515" s="109"/>
      <c r="AX515" s="109"/>
      <c r="AY515" s="109"/>
      <c r="AZ515" s="109"/>
      <c r="BA515" s="109"/>
      <c r="BB515" s="109"/>
      <c r="BC515" s="109"/>
      <c r="BD515" s="109"/>
      <c r="BE515" s="109"/>
      <c r="BF515" s="109"/>
      <c r="BG515" s="109"/>
      <c r="BH515" s="109"/>
      <c r="BI515" s="109"/>
    </row>
    <row r="516" spans="8:61" x14ac:dyDescent="0.25">
      <c r="H516" s="109"/>
      <c r="I516" s="109"/>
      <c r="J516" s="109"/>
      <c r="K516" s="109"/>
      <c r="L516" s="109"/>
      <c r="M516" s="109"/>
      <c r="N516" s="109"/>
      <c r="O516" s="109"/>
      <c r="P516" s="109"/>
      <c r="Q516" s="109"/>
      <c r="R516" s="109"/>
      <c r="S516" s="109"/>
      <c r="T516" s="109"/>
      <c r="U516" s="109"/>
      <c r="V516" s="109"/>
      <c r="W516" s="109"/>
      <c r="X516" s="109"/>
      <c r="Y516" s="109"/>
      <c r="Z516" s="109"/>
      <c r="AA516" s="109"/>
      <c r="AB516" s="109"/>
      <c r="AC516" s="109"/>
      <c r="AD516" s="109"/>
      <c r="AE516" s="109"/>
      <c r="AF516" s="109"/>
      <c r="AG516" s="109"/>
      <c r="AH516" s="109"/>
      <c r="AI516" s="109"/>
      <c r="AJ516" s="109"/>
      <c r="AK516" s="109"/>
      <c r="AL516" s="109"/>
      <c r="AM516" s="109"/>
      <c r="AN516" s="109"/>
      <c r="AO516" s="109"/>
      <c r="AP516" s="109"/>
      <c r="AQ516" s="109"/>
      <c r="AR516" s="109"/>
      <c r="AS516" s="109"/>
      <c r="AT516" s="109"/>
      <c r="AU516" s="109"/>
      <c r="AV516" s="109"/>
      <c r="AW516" s="109"/>
      <c r="AX516" s="109"/>
      <c r="AY516" s="109"/>
      <c r="AZ516" s="109"/>
      <c r="BA516" s="109"/>
      <c r="BB516" s="109"/>
      <c r="BC516" s="109"/>
      <c r="BD516" s="109"/>
      <c r="BE516" s="109"/>
      <c r="BF516" s="109"/>
      <c r="BG516" s="109"/>
      <c r="BH516" s="109"/>
      <c r="BI516" s="109"/>
    </row>
    <row r="517" spans="8:61" x14ac:dyDescent="0.25">
      <c r="H517" s="109"/>
      <c r="I517" s="109"/>
      <c r="J517" s="109"/>
      <c r="K517" s="109"/>
      <c r="L517" s="109"/>
      <c r="M517" s="109"/>
      <c r="N517" s="109"/>
      <c r="O517" s="109"/>
      <c r="P517" s="109"/>
      <c r="Q517" s="109"/>
      <c r="R517" s="109"/>
      <c r="S517" s="109"/>
      <c r="T517" s="109"/>
      <c r="U517" s="109"/>
      <c r="V517" s="109"/>
      <c r="W517" s="109"/>
      <c r="X517" s="109"/>
      <c r="Y517" s="109"/>
      <c r="Z517" s="109"/>
      <c r="AA517" s="109"/>
      <c r="AB517" s="109"/>
      <c r="AC517" s="109"/>
      <c r="AD517" s="109"/>
      <c r="AE517" s="109"/>
      <c r="AF517" s="109"/>
      <c r="AG517" s="109"/>
      <c r="AH517" s="109"/>
      <c r="AI517" s="109"/>
      <c r="AJ517" s="109"/>
      <c r="AK517" s="109"/>
      <c r="AL517" s="109"/>
      <c r="AM517" s="109"/>
      <c r="AN517" s="109"/>
      <c r="AO517" s="109"/>
      <c r="AP517" s="109"/>
      <c r="AQ517" s="109"/>
      <c r="AR517" s="109"/>
      <c r="AS517" s="109"/>
      <c r="AT517" s="109"/>
      <c r="AU517" s="109"/>
      <c r="AV517" s="109"/>
      <c r="AW517" s="109"/>
      <c r="AX517" s="109"/>
      <c r="AY517" s="109"/>
      <c r="AZ517" s="109"/>
      <c r="BA517" s="109"/>
      <c r="BB517" s="109"/>
      <c r="BC517" s="109"/>
      <c r="BD517" s="109"/>
      <c r="BE517" s="109"/>
      <c r="BF517" s="109"/>
      <c r="BG517" s="109"/>
      <c r="BH517" s="109"/>
      <c r="BI517" s="109"/>
    </row>
    <row r="518" spans="8:61" x14ac:dyDescent="0.25">
      <c r="H518" s="109"/>
      <c r="I518" s="109"/>
      <c r="J518" s="109"/>
      <c r="K518" s="109"/>
      <c r="L518" s="109"/>
      <c r="M518" s="109"/>
      <c r="N518" s="109"/>
      <c r="O518" s="109"/>
      <c r="P518" s="109"/>
      <c r="Q518" s="109"/>
      <c r="R518" s="109"/>
      <c r="S518" s="109"/>
      <c r="T518" s="109"/>
      <c r="U518" s="109"/>
      <c r="V518" s="109"/>
      <c r="W518" s="109"/>
      <c r="X518" s="109"/>
      <c r="Y518" s="109"/>
      <c r="Z518" s="109"/>
      <c r="AA518" s="109"/>
      <c r="AB518" s="109"/>
      <c r="AC518" s="109"/>
      <c r="AD518" s="109"/>
      <c r="AE518" s="109"/>
      <c r="AF518" s="109"/>
      <c r="AG518" s="109"/>
      <c r="AH518" s="109"/>
      <c r="AI518" s="109"/>
      <c r="AJ518" s="109"/>
      <c r="AK518" s="109"/>
      <c r="AL518" s="109"/>
      <c r="AM518" s="109"/>
      <c r="AN518" s="109"/>
      <c r="AO518" s="109"/>
      <c r="AP518" s="109"/>
      <c r="AQ518" s="109"/>
      <c r="AR518" s="109"/>
      <c r="AS518" s="109"/>
      <c r="AT518" s="109"/>
      <c r="AU518" s="109"/>
      <c r="AV518" s="109"/>
      <c r="AW518" s="109"/>
      <c r="AX518" s="109"/>
      <c r="AY518" s="109"/>
      <c r="AZ518" s="109"/>
      <c r="BA518" s="109"/>
      <c r="BB518" s="109"/>
      <c r="BC518" s="109"/>
      <c r="BD518" s="109"/>
      <c r="BE518" s="109"/>
      <c r="BF518" s="109"/>
      <c r="BG518" s="109"/>
      <c r="BH518" s="109"/>
      <c r="BI518" s="109"/>
    </row>
    <row r="519" spans="8:61" x14ac:dyDescent="0.25">
      <c r="H519" s="109"/>
      <c r="I519" s="109"/>
      <c r="J519" s="109"/>
      <c r="K519" s="109"/>
      <c r="L519" s="109"/>
      <c r="M519" s="109"/>
      <c r="N519" s="109"/>
      <c r="O519" s="109"/>
      <c r="P519" s="109"/>
      <c r="Q519" s="109"/>
      <c r="R519" s="109"/>
      <c r="S519" s="109"/>
      <c r="T519" s="109"/>
      <c r="U519" s="109"/>
      <c r="V519" s="109"/>
      <c r="W519" s="109"/>
      <c r="X519" s="109"/>
      <c r="Y519" s="109"/>
      <c r="Z519" s="109"/>
      <c r="AA519" s="109"/>
      <c r="AB519" s="109"/>
      <c r="AC519" s="109"/>
      <c r="AD519" s="109"/>
      <c r="AE519" s="109"/>
      <c r="AF519" s="109"/>
      <c r="AG519" s="109"/>
      <c r="AH519" s="109"/>
      <c r="AI519" s="109"/>
      <c r="AJ519" s="109"/>
      <c r="AK519" s="109"/>
      <c r="AL519" s="109"/>
      <c r="AM519" s="109"/>
      <c r="AN519" s="109"/>
      <c r="AO519" s="109"/>
      <c r="AP519" s="109"/>
      <c r="AQ519" s="109"/>
      <c r="AR519" s="109"/>
      <c r="AS519" s="109"/>
      <c r="AT519" s="109"/>
      <c r="AU519" s="109"/>
      <c r="AV519" s="109"/>
      <c r="AW519" s="109"/>
      <c r="AX519" s="109"/>
      <c r="AY519" s="109"/>
      <c r="AZ519" s="109"/>
      <c r="BA519" s="109"/>
      <c r="BB519" s="109"/>
      <c r="BC519" s="109"/>
      <c r="BD519" s="109"/>
      <c r="BE519" s="109"/>
      <c r="BF519" s="109"/>
      <c r="BG519" s="109"/>
      <c r="BH519" s="109"/>
      <c r="BI519" s="109"/>
    </row>
    <row r="520" spans="8:61" x14ac:dyDescent="0.25">
      <c r="H520" s="109"/>
      <c r="I520" s="109"/>
      <c r="J520" s="109"/>
      <c r="K520" s="109"/>
      <c r="L520" s="109"/>
      <c r="M520" s="109"/>
      <c r="N520" s="109"/>
      <c r="O520" s="109"/>
      <c r="P520" s="109"/>
      <c r="Q520" s="109"/>
      <c r="R520" s="109"/>
      <c r="S520" s="109"/>
      <c r="T520" s="109"/>
      <c r="U520" s="109"/>
      <c r="V520" s="109"/>
      <c r="W520" s="109"/>
      <c r="X520" s="109"/>
      <c r="Y520" s="109"/>
      <c r="Z520" s="109"/>
      <c r="AA520" s="109"/>
      <c r="AB520" s="109"/>
      <c r="AC520" s="109"/>
      <c r="AD520" s="109"/>
      <c r="AE520" s="109"/>
      <c r="AF520" s="109"/>
      <c r="AG520" s="109"/>
      <c r="AH520" s="109"/>
      <c r="AI520" s="109"/>
      <c r="AJ520" s="109"/>
      <c r="AK520" s="109"/>
      <c r="AL520" s="109"/>
      <c r="AM520" s="109"/>
      <c r="AN520" s="109"/>
      <c r="AO520" s="109"/>
      <c r="AP520" s="109"/>
      <c r="AQ520" s="109"/>
      <c r="AR520" s="109"/>
      <c r="AS520" s="109"/>
      <c r="AT520" s="109"/>
      <c r="AU520" s="109"/>
      <c r="AV520" s="109"/>
      <c r="AW520" s="109"/>
      <c r="AX520" s="109"/>
      <c r="AY520" s="109"/>
      <c r="AZ520" s="109"/>
      <c r="BA520" s="109"/>
      <c r="BB520" s="109"/>
      <c r="BC520" s="109"/>
      <c r="BD520" s="109"/>
      <c r="BE520" s="109"/>
      <c r="BF520" s="109"/>
      <c r="BG520" s="109"/>
      <c r="BH520" s="109"/>
      <c r="BI520" s="109"/>
    </row>
    <row r="521" spans="8:61" x14ac:dyDescent="0.25">
      <c r="H521" s="109"/>
      <c r="I521" s="109"/>
      <c r="J521" s="109"/>
      <c r="K521" s="109"/>
      <c r="L521" s="109"/>
      <c r="M521" s="109"/>
      <c r="N521" s="109"/>
      <c r="O521" s="109"/>
      <c r="P521" s="109"/>
      <c r="Q521" s="109"/>
      <c r="R521" s="109"/>
      <c r="S521" s="109"/>
      <c r="T521" s="109"/>
      <c r="U521" s="109"/>
      <c r="V521" s="109"/>
      <c r="W521" s="109"/>
      <c r="X521" s="109"/>
      <c r="Y521" s="109"/>
      <c r="Z521" s="109"/>
      <c r="AA521" s="109"/>
      <c r="AB521" s="109"/>
      <c r="AC521" s="109"/>
      <c r="AD521" s="109"/>
      <c r="AE521" s="109"/>
      <c r="AF521" s="109"/>
      <c r="AG521" s="109"/>
      <c r="AH521" s="109"/>
      <c r="AI521" s="109"/>
      <c r="AJ521" s="109"/>
      <c r="AK521" s="109"/>
      <c r="AL521" s="109"/>
      <c r="AM521" s="109"/>
      <c r="AN521" s="109"/>
      <c r="AO521" s="109"/>
      <c r="AP521" s="109"/>
      <c r="AQ521" s="109"/>
      <c r="AR521" s="109"/>
      <c r="AS521" s="109"/>
      <c r="AT521" s="109"/>
      <c r="AU521" s="109"/>
      <c r="AV521" s="109"/>
      <c r="AW521" s="109"/>
      <c r="AX521" s="109"/>
      <c r="AY521" s="109"/>
      <c r="AZ521" s="109"/>
      <c r="BA521" s="109"/>
      <c r="BB521" s="109"/>
      <c r="BC521" s="109"/>
      <c r="BD521" s="109"/>
      <c r="BE521" s="109"/>
      <c r="BF521" s="109"/>
      <c r="BG521" s="109"/>
      <c r="BH521" s="109"/>
      <c r="BI521" s="109"/>
    </row>
    <row r="522" spans="8:61" x14ac:dyDescent="0.25">
      <c r="H522" s="109"/>
      <c r="I522" s="109"/>
      <c r="J522" s="109"/>
      <c r="K522" s="109"/>
      <c r="L522" s="109"/>
      <c r="M522" s="109"/>
      <c r="N522" s="109"/>
      <c r="O522" s="109"/>
      <c r="P522" s="109"/>
      <c r="Q522" s="109"/>
      <c r="R522" s="109"/>
      <c r="S522" s="109"/>
      <c r="T522" s="109"/>
      <c r="U522" s="109"/>
      <c r="V522" s="109"/>
      <c r="W522" s="109"/>
      <c r="X522" s="109"/>
      <c r="Y522" s="109"/>
      <c r="Z522" s="109"/>
      <c r="AA522" s="109"/>
      <c r="AB522" s="109"/>
      <c r="AC522" s="109"/>
      <c r="AD522" s="109"/>
      <c r="AE522" s="109"/>
      <c r="AF522" s="109"/>
      <c r="AG522" s="109"/>
      <c r="AH522" s="109"/>
      <c r="AI522" s="109"/>
      <c r="AJ522" s="109"/>
      <c r="AK522" s="109"/>
      <c r="AL522" s="109"/>
      <c r="AM522" s="109"/>
      <c r="AN522" s="109"/>
      <c r="AO522" s="109"/>
      <c r="AP522" s="109"/>
      <c r="AQ522" s="109"/>
      <c r="AR522" s="109"/>
      <c r="AS522" s="109"/>
      <c r="AT522" s="109"/>
      <c r="AU522" s="109"/>
      <c r="AV522" s="109"/>
      <c r="AW522" s="109"/>
      <c r="AX522" s="109"/>
      <c r="AY522" s="109"/>
      <c r="AZ522" s="109"/>
      <c r="BA522" s="109"/>
      <c r="BB522" s="109"/>
      <c r="BC522" s="109"/>
      <c r="BD522" s="109"/>
      <c r="BE522" s="109"/>
      <c r="BF522" s="109"/>
      <c r="BG522" s="109"/>
      <c r="BH522" s="109"/>
      <c r="BI522" s="109"/>
    </row>
    <row r="523" spans="8:61" x14ac:dyDescent="0.25">
      <c r="H523" s="109"/>
      <c r="I523" s="109"/>
      <c r="J523" s="109"/>
      <c r="K523" s="109"/>
      <c r="L523" s="109"/>
      <c r="M523" s="109"/>
      <c r="N523" s="109"/>
      <c r="O523" s="109"/>
      <c r="P523" s="109"/>
      <c r="Q523" s="109"/>
      <c r="R523" s="109"/>
      <c r="S523" s="109"/>
      <c r="T523" s="109"/>
      <c r="U523" s="109"/>
      <c r="V523" s="109"/>
      <c r="W523" s="109"/>
      <c r="X523" s="109"/>
      <c r="Y523" s="109"/>
      <c r="Z523" s="109"/>
      <c r="AA523" s="109"/>
      <c r="AB523" s="109"/>
      <c r="AC523" s="109"/>
      <c r="AD523" s="109"/>
      <c r="AE523" s="109"/>
      <c r="AF523" s="109"/>
      <c r="AG523" s="109"/>
      <c r="AH523" s="109"/>
      <c r="AI523" s="109"/>
      <c r="AJ523" s="109"/>
      <c r="AK523" s="109"/>
      <c r="AL523" s="109"/>
      <c r="AM523" s="109"/>
      <c r="AN523" s="109"/>
      <c r="AO523" s="109"/>
      <c r="AP523" s="109"/>
      <c r="AQ523" s="109"/>
      <c r="AR523" s="109"/>
      <c r="AS523" s="109"/>
      <c r="AT523" s="109"/>
      <c r="AU523" s="109"/>
      <c r="AV523" s="109"/>
      <c r="AW523" s="109"/>
      <c r="AX523" s="109"/>
      <c r="AY523" s="109"/>
      <c r="AZ523" s="109"/>
      <c r="BA523" s="109"/>
      <c r="BB523" s="109"/>
      <c r="BC523" s="109"/>
      <c r="BD523" s="109"/>
      <c r="BE523" s="109"/>
      <c r="BF523" s="109"/>
      <c r="BG523" s="109"/>
      <c r="BH523" s="109"/>
      <c r="BI523" s="109"/>
    </row>
    <row r="524" spans="8:61" x14ac:dyDescent="0.25">
      <c r="H524" s="109"/>
      <c r="I524" s="109"/>
      <c r="J524" s="109"/>
      <c r="K524" s="109"/>
      <c r="L524" s="109"/>
      <c r="M524" s="109"/>
      <c r="N524" s="109"/>
      <c r="O524" s="109"/>
      <c r="P524" s="109"/>
      <c r="Q524" s="109"/>
      <c r="R524" s="109"/>
      <c r="S524" s="109"/>
      <c r="T524" s="109"/>
      <c r="U524" s="109"/>
      <c r="V524" s="109"/>
      <c r="W524" s="109"/>
      <c r="X524" s="109"/>
      <c r="Y524" s="109"/>
      <c r="Z524" s="109"/>
      <c r="AA524" s="109"/>
      <c r="AB524" s="109"/>
      <c r="AC524" s="109"/>
      <c r="AD524" s="109"/>
      <c r="AE524" s="109"/>
      <c r="AF524" s="109"/>
      <c r="AG524" s="109"/>
      <c r="AH524" s="109"/>
      <c r="AI524" s="109"/>
      <c r="AJ524" s="109"/>
      <c r="AK524" s="109"/>
      <c r="AL524" s="109"/>
      <c r="AM524" s="109"/>
      <c r="AN524" s="109"/>
      <c r="AO524" s="109"/>
      <c r="AP524" s="109"/>
      <c r="AQ524" s="109"/>
      <c r="AR524" s="109"/>
      <c r="AS524" s="109"/>
      <c r="AT524" s="109"/>
      <c r="AU524" s="109"/>
      <c r="AV524" s="109"/>
      <c r="AW524" s="109"/>
      <c r="AX524" s="109"/>
      <c r="AY524" s="109"/>
      <c r="AZ524" s="109"/>
      <c r="BA524" s="109"/>
      <c r="BB524" s="109"/>
      <c r="BC524" s="109"/>
      <c r="BD524" s="109"/>
      <c r="BE524" s="109"/>
      <c r="BF524" s="109"/>
      <c r="BG524" s="109"/>
      <c r="BH524" s="109"/>
      <c r="BI524" s="109"/>
    </row>
    <row r="525" spans="8:61" x14ac:dyDescent="0.25">
      <c r="H525" s="109"/>
      <c r="I525" s="109"/>
      <c r="J525" s="109"/>
      <c r="K525" s="109"/>
      <c r="L525" s="109"/>
      <c r="M525" s="109"/>
      <c r="N525" s="109"/>
      <c r="O525" s="109"/>
      <c r="P525" s="109"/>
      <c r="Q525" s="109"/>
      <c r="R525" s="109"/>
      <c r="S525" s="109"/>
      <c r="T525" s="109"/>
      <c r="U525" s="109"/>
      <c r="V525" s="109"/>
      <c r="W525" s="109"/>
      <c r="X525" s="109"/>
      <c r="Y525" s="109"/>
      <c r="Z525" s="109"/>
      <c r="AA525" s="109"/>
      <c r="AB525" s="109"/>
      <c r="AC525" s="109"/>
      <c r="AD525" s="109"/>
      <c r="AE525" s="109"/>
      <c r="AF525" s="109"/>
      <c r="AG525" s="109"/>
      <c r="AH525" s="109"/>
      <c r="AI525" s="109"/>
      <c r="AJ525" s="109"/>
      <c r="AK525" s="109"/>
      <c r="AL525" s="109"/>
      <c r="AM525" s="109"/>
      <c r="AN525" s="109"/>
      <c r="AO525" s="109"/>
      <c r="AP525" s="109"/>
      <c r="AQ525" s="109"/>
      <c r="AR525" s="109"/>
      <c r="AS525" s="109"/>
      <c r="AT525" s="109"/>
      <c r="AU525" s="109"/>
      <c r="AV525" s="109"/>
      <c r="AW525" s="109"/>
      <c r="AX525" s="109"/>
      <c r="AY525" s="109"/>
      <c r="AZ525" s="109"/>
      <c r="BA525" s="109"/>
      <c r="BB525" s="109"/>
      <c r="BC525" s="109"/>
      <c r="BD525" s="109"/>
      <c r="BE525" s="109"/>
      <c r="BF525" s="109"/>
      <c r="BG525" s="109"/>
      <c r="BH525" s="109"/>
      <c r="BI525" s="109"/>
    </row>
    <row r="526" spans="8:61" x14ac:dyDescent="0.25">
      <c r="H526" s="109"/>
      <c r="I526" s="109"/>
      <c r="J526" s="109"/>
      <c r="K526" s="109"/>
      <c r="L526" s="109"/>
      <c r="M526" s="109"/>
      <c r="N526" s="109"/>
      <c r="O526" s="109"/>
      <c r="P526" s="109"/>
      <c r="Q526" s="109"/>
      <c r="R526" s="109"/>
      <c r="S526" s="109"/>
      <c r="T526" s="109"/>
      <c r="U526" s="109"/>
      <c r="V526" s="109"/>
      <c r="W526" s="109"/>
      <c r="X526" s="109"/>
      <c r="Y526" s="109"/>
      <c r="Z526" s="109"/>
      <c r="AA526" s="109"/>
      <c r="AB526" s="109"/>
      <c r="AC526" s="109"/>
      <c r="AD526" s="109"/>
      <c r="AE526" s="109"/>
      <c r="AF526" s="109"/>
      <c r="AG526" s="109"/>
      <c r="AH526" s="109"/>
      <c r="AI526" s="109"/>
      <c r="AJ526" s="109"/>
      <c r="AK526" s="109"/>
      <c r="AL526" s="109"/>
      <c r="AM526" s="109"/>
      <c r="AN526" s="109"/>
      <c r="AO526" s="109"/>
      <c r="AP526" s="109"/>
      <c r="AQ526" s="109"/>
      <c r="AR526" s="109"/>
      <c r="AS526" s="109"/>
      <c r="AT526" s="109"/>
      <c r="AU526" s="109"/>
      <c r="AV526" s="109"/>
      <c r="AW526" s="109"/>
      <c r="AX526" s="109"/>
      <c r="AY526" s="109"/>
      <c r="AZ526" s="109"/>
      <c r="BA526" s="109"/>
      <c r="BB526" s="109"/>
      <c r="BC526" s="109"/>
      <c r="BD526" s="109"/>
      <c r="BE526" s="109"/>
      <c r="BF526" s="109"/>
      <c r="BG526" s="109"/>
      <c r="BH526" s="109"/>
      <c r="BI526" s="109"/>
    </row>
    <row r="527" spans="8:61" x14ac:dyDescent="0.25">
      <c r="H527" s="109"/>
      <c r="I527" s="109"/>
      <c r="J527" s="109"/>
      <c r="K527" s="109"/>
      <c r="L527" s="109"/>
      <c r="M527" s="109"/>
      <c r="N527" s="109"/>
      <c r="O527" s="109"/>
      <c r="P527" s="109"/>
      <c r="Q527" s="109"/>
      <c r="R527" s="109"/>
      <c r="S527" s="109"/>
      <c r="T527" s="109"/>
      <c r="U527" s="109"/>
      <c r="V527" s="109"/>
      <c r="W527" s="109"/>
      <c r="X527" s="109"/>
      <c r="Y527" s="109"/>
      <c r="Z527" s="109"/>
      <c r="AA527" s="109"/>
      <c r="AB527" s="109"/>
      <c r="AC527" s="109"/>
      <c r="AD527" s="109"/>
      <c r="AE527" s="109"/>
      <c r="AF527" s="109"/>
      <c r="AG527" s="109"/>
      <c r="AH527" s="109"/>
      <c r="AI527" s="109"/>
      <c r="AJ527" s="109"/>
      <c r="AK527" s="109"/>
      <c r="AL527" s="109"/>
      <c r="AM527" s="109"/>
      <c r="AN527" s="109"/>
      <c r="AO527" s="109"/>
      <c r="AP527" s="109"/>
      <c r="AQ527" s="109"/>
      <c r="AR527" s="109"/>
      <c r="AS527" s="109"/>
      <c r="AT527" s="109"/>
      <c r="AU527" s="109"/>
      <c r="AV527" s="109"/>
      <c r="AW527" s="109"/>
      <c r="AX527" s="109"/>
      <c r="AY527" s="109"/>
      <c r="AZ527" s="109"/>
      <c r="BA527" s="109"/>
      <c r="BB527" s="109"/>
      <c r="BC527" s="109"/>
      <c r="BD527" s="109"/>
      <c r="BE527" s="109"/>
      <c r="BF527" s="109"/>
      <c r="BG527" s="109"/>
      <c r="BH527" s="109"/>
      <c r="BI527" s="109"/>
    </row>
    <row r="528" spans="8:61" x14ac:dyDescent="0.25">
      <c r="H528" s="109"/>
      <c r="I528" s="109"/>
      <c r="J528" s="109"/>
      <c r="K528" s="109"/>
      <c r="L528" s="109"/>
      <c r="M528" s="109"/>
      <c r="N528" s="109"/>
      <c r="O528" s="109"/>
      <c r="P528" s="109"/>
      <c r="Q528" s="109"/>
      <c r="R528" s="109"/>
      <c r="S528" s="109"/>
      <c r="T528" s="109"/>
      <c r="U528" s="109"/>
      <c r="V528" s="109"/>
      <c r="W528" s="109"/>
      <c r="X528" s="109"/>
      <c r="Y528" s="109"/>
      <c r="Z528" s="109"/>
      <c r="AA528" s="109"/>
      <c r="AB528" s="109"/>
      <c r="AC528" s="109"/>
      <c r="AD528" s="109"/>
      <c r="AE528" s="109"/>
      <c r="AF528" s="109"/>
      <c r="AG528" s="109"/>
      <c r="AH528" s="109"/>
      <c r="AI528" s="109"/>
      <c r="AJ528" s="109"/>
      <c r="AK528" s="109"/>
      <c r="AL528" s="109"/>
      <c r="AM528" s="109"/>
      <c r="AN528" s="109"/>
      <c r="AO528" s="109"/>
      <c r="AP528" s="109"/>
      <c r="AQ528" s="109"/>
      <c r="AR528" s="109"/>
      <c r="AS528" s="109"/>
      <c r="AT528" s="109"/>
      <c r="AU528" s="109"/>
      <c r="AV528" s="109"/>
      <c r="AW528" s="109"/>
      <c r="AX528" s="109"/>
      <c r="AY528" s="109"/>
      <c r="AZ528" s="109"/>
      <c r="BA528" s="109"/>
      <c r="BB528" s="109"/>
      <c r="BC528" s="109"/>
      <c r="BD528" s="109"/>
      <c r="BE528" s="109"/>
      <c r="BF528" s="109"/>
      <c r="BG528" s="109"/>
      <c r="BH528" s="109"/>
      <c r="BI528" s="109"/>
    </row>
    <row r="529" spans="8:61" x14ac:dyDescent="0.25">
      <c r="H529" s="109"/>
      <c r="I529" s="109"/>
      <c r="J529" s="109"/>
      <c r="K529" s="109"/>
      <c r="L529" s="109"/>
      <c r="M529" s="109"/>
      <c r="N529" s="109"/>
      <c r="O529" s="109"/>
      <c r="P529" s="109"/>
      <c r="Q529" s="109"/>
      <c r="R529" s="109"/>
      <c r="S529" s="109"/>
      <c r="T529" s="109"/>
      <c r="U529" s="109"/>
      <c r="V529" s="109"/>
      <c r="W529" s="109"/>
      <c r="X529" s="109"/>
      <c r="Y529" s="109"/>
      <c r="Z529" s="109"/>
      <c r="AA529" s="109"/>
      <c r="AB529" s="109"/>
      <c r="AC529" s="109"/>
      <c r="AD529" s="109"/>
      <c r="AE529" s="109"/>
      <c r="AF529" s="109"/>
      <c r="AG529" s="109"/>
      <c r="AH529" s="109"/>
      <c r="AI529" s="109"/>
      <c r="AJ529" s="109"/>
      <c r="AK529" s="109"/>
      <c r="AL529" s="109"/>
      <c r="AM529" s="109"/>
      <c r="AN529" s="109"/>
      <c r="AO529" s="109"/>
      <c r="AP529" s="109"/>
      <c r="AQ529" s="109"/>
      <c r="AR529" s="109"/>
      <c r="AS529" s="109"/>
      <c r="AT529" s="109"/>
      <c r="AU529" s="109"/>
      <c r="AV529" s="109"/>
      <c r="AW529" s="109"/>
      <c r="AX529" s="109"/>
      <c r="AY529" s="109"/>
      <c r="AZ529" s="109"/>
      <c r="BA529" s="109"/>
      <c r="BB529" s="109"/>
      <c r="BC529" s="109"/>
      <c r="BD529" s="109"/>
      <c r="BE529" s="109"/>
      <c r="BF529" s="109"/>
      <c r="BG529" s="109"/>
      <c r="BH529" s="109"/>
      <c r="BI529" s="109"/>
    </row>
    <row r="530" spans="8:61" x14ac:dyDescent="0.25">
      <c r="H530" s="109"/>
      <c r="I530" s="109"/>
      <c r="J530" s="109"/>
      <c r="K530" s="109"/>
      <c r="L530" s="109"/>
      <c r="M530" s="109"/>
      <c r="N530" s="109"/>
      <c r="O530" s="109"/>
      <c r="P530" s="109"/>
      <c r="Q530" s="109"/>
      <c r="R530" s="109"/>
      <c r="S530" s="109"/>
      <c r="T530" s="109"/>
      <c r="U530" s="109"/>
      <c r="V530" s="109"/>
      <c r="W530" s="109"/>
      <c r="X530" s="109"/>
      <c r="Y530" s="109"/>
      <c r="Z530" s="109"/>
      <c r="AA530" s="109"/>
      <c r="AB530" s="109"/>
      <c r="AC530" s="109"/>
      <c r="AD530" s="109"/>
      <c r="AE530" s="109"/>
      <c r="AF530" s="109"/>
      <c r="AG530" s="109"/>
      <c r="AH530" s="109"/>
      <c r="AI530" s="109"/>
      <c r="AJ530" s="109"/>
      <c r="AK530" s="109"/>
      <c r="AL530" s="109"/>
      <c r="AM530" s="109"/>
      <c r="AN530" s="109"/>
      <c r="AO530" s="109"/>
      <c r="AP530" s="109"/>
      <c r="AQ530" s="109"/>
      <c r="AR530" s="109"/>
      <c r="AS530" s="109"/>
      <c r="AT530" s="109"/>
      <c r="AU530" s="109"/>
      <c r="AV530" s="109"/>
      <c r="AW530" s="109"/>
      <c r="AX530" s="109"/>
      <c r="AY530" s="109"/>
      <c r="AZ530" s="109"/>
      <c r="BA530" s="109"/>
      <c r="BB530" s="109"/>
      <c r="BC530" s="109"/>
      <c r="BD530" s="109"/>
      <c r="BE530" s="109"/>
      <c r="BF530" s="109"/>
      <c r="BG530" s="109"/>
      <c r="BH530" s="109"/>
      <c r="BI530" s="109"/>
    </row>
    <row r="531" spans="8:61" x14ac:dyDescent="0.25">
      <c r="H531" s="109"/>
      <c r="I531" s="109"/>
      <c r="J531" s="109"/>
      <c r="K531" s="109"/>
      <c r="L531" s="109"/>
      <c r="M531" s="109"/>
      <c r="N531" s="109"/>
      <c r="O531" s="109"/>
      <c r="P531" s="109"/>
      <c r="Q531" s="109"/>
      <c r="R531" s="109"/>
      <c r="S531" s="109"/>
      <c r="T531" s="109"/>
      <c r="U531" s="109"/>
      <c r="V531" s="109"/>
      <c r="W531" s="109"/>
      <c r="X531" s="109"/>
      <c r="Y531" s="109"/>
      <c r="Z531" s="109"/>
      <c r="AA531" s="109"/>
      <c r="AB531" s="109"/>
      <c r="AC531" s="109"/>
      <c r="AD531" s="109"/>
      <c r="AE531" s="109"/>
      <c r="AF531" s="109"/>
      <c r="AG531" s="109"/>
      <c r="AH531" s="109"/>
      <c r="AI531" s="109"/>
      <c r="AJ531" s="109"/>
      <c r="AK531" s="109"/>
      <c r="AL531" s="109"/>
      <c r="AM531" s="109"/>
      <c r="AN531" s="109"/>
      <c r="AO531" s="109"/>
      <c r="AP531" s="109"/>
      <c r="AQ531" s="109"/>
      <c r="AR531" s="109"/>
      <c r="AS531" s="109"/>
      <c r="AT531" s="109"/>
      <c r="AU531" s="109"/>
      <c r="AV531" s="109"/>
      <c r="AW531" s="109"/>
      <c r="AX531" s="109"/>
      <c r="AY531" s="109"/>
      <c r="AZ531" s="109"/>
      <c r="BA531" s="109"/>
      <c r="BB531" s="109"/>
      <c r="BC531" s="109"/>
      <c r="BD531" s="109"/>
      <c r="BE531" s="109"/>
      <c r="BF531" s="109"/>
      <c r="BG531" s="109"/>
      <c r="BH531" s="109"/>
      <c r="BI531" s="109"/>
    </row>
    <row r="532" spans="8:61" x14ac:dyDescent="0.25">
      <c r="H532" s="109"/>
      <c r="I532" s="109"/>
      <c r="J532" s="109"/>
      <c r="K532" s="109"/>
      <c r="L532" s="109"/>
      <c r="M532" s="109"/>
      <c r="N532" s="109"/>
      <c r="O532" s="109"/>
      <c r="P532" s="109"/>
      <c r="Q532" s="109"/>
      <c r="R532" s="109"/>
      <c r="S532" s="109"/>
      <c r="T532" s="109"/>
      <c r="U532" s="109"/>
      <c r="V532" s="109"/>
      <c r="W532" s="109"/>
      <c r="X532" s="109"/>
      <c r="Y532" s="109"/>
      <c r="Z532" s="109"/>
      <c r="AA532" s="109"/>
      <c r="AB532" s="109"/>
      <c r="AC532" s="109"/>
      <c r="AD532" s="109"/>
      <c r="AE532" s="109"/>
      <c r="AF532" s="109"/>
      <c r="AG532" s="109"/>
      <c r="AH532" s="109"/>
      <c r="AI532" s="109"/>
      <c r="AJ532" s="109"/>
      <c r="AK532" s="109"/>
      <c r="AL532" s="109"/>
      <c r="AM532" s="109"/>
      <c r="AN532" s="109"/>
      <c r="AO532" s="109"/>
      <c r="AP532" s="109"/>
      <c r="AQ532" s="109"/>
      <c r="AR532" s="109"/>
      <c r="AS532" s="109"/>
      <c r="AT532" s="109"/>
      <c r="AU532" s="109"/>
      <c r="AV532" s="109"/>
      <c r="AW532" s="109"/>
      <c r="AX532" s="109"/>
      <c r="AY532" s="109"/>
      <c r="AZ532" s="109"/>
      <c r="BA532" s="109"/>
      <c r="BB532" s="109"/>
      <c r="BC532" s="109"/>
      <c r="BD532" s="109"/>
      <c r="BE532" s="109"/>
      <c r="BF532" s="109"/>
      <c r="BG532" s="109"/>
      <c r="BH532" s="109"/>
      <c r="BI532" s="109"/>
    </row>
    <row r="533" spans="8:61" x14ac:dyDescent="0.25">
      <c r="H533" s="109"/>
      <c r="I533" s="109"/>
      <c r="J533" s="109"/>
      <c r="K533" s="109"/>
      <c r="L533" s="109"/>
      <c r="M533" s="109"/>
      <c r="N533" s="109"/>
      <c r="O533" s="109"/>
      <c r="P533" s="109"/>
      <c r="Q533" s="109"/>
      <c r="R533" s="109"/>
      <c r="S533" s="109"/>
      <c r="T533" s="109"/>
      <c r="U533" s="109"/>
      <c r="V533" s="109"/>
      <c r="W533" s="109"/>
      <c r="X533" s="109"/>
      <c r="Y533" s="109"/>
      <c r="Z533" s="109"/>
      <c r="AA533" s="109"/>
      <c r="AB533" s="109"/>
      <c r="AC533" s="109"/>
      <c r="AD533" s="109"/>
      <c r="AE533" s="109"/>
      <c r="AF533" s="109"/>
      <c r="AG533" s="109"/>
      <c r="AH533" s="109"/>
      <c r="AI533" s="109"/>
      <c r="AJ533" s="109"/>
      <c r="AK533" s="109"/>
      <c r="AL533" s="109"/>
      <c r="AM533" s="109"/>
      <c r="AN533" s="109"/>
      <c r="AO533" s="109"/>
      <c r="AP533" s="109"/>
      <c r="AQ533" s="109"/>
      <c r="AR533" s="109"/>
      <c r="AS533" s="109"/>
      <c r="AT533" s="109"/>
      <c r="AU533" s="109"/>
      <c r="AV533" s="109"/>
      <c r="AW533" s="109"/>
      <c r="AX533" s="109"/>
      <c r="AY533" s="109"/>
      <c r="AZ533" s="109"/>
      <c r="BA533" s="109"/>
      <c r="BB533" s="109"/>
      <c r="BC533" s="109"/>
      <c r="BD533" s="109"/>
      <c r="BE533" s="109"/>
      <c r="BF533" s="109"/>
      <c r="BG533" s="109"/>
      <c r="BH533" s="109"/>
      <c r="BI533" s="109"/>
    </row>
    <row r="534" spans="8:61" x14ac:dyDescent="0.25">
      <c r="H534" s="109"/>
      <c r="I534" s="109"/>
      <c r="J534" s="109"/>
      <c r="K534" s="109"/>
      <c r="L534" s="109"/>
      <c r="M534" s="109"/>
      <c r="N534" s="109"/>
      <c r="O534" s="109"/>
      <c r="P534" s="109"/>
      <c r="Q534" s="109"/>
      <c r="R534" s="109"/>
      <c r="S534" s="109"/>
      <c r="T534" s="109"/>
      <c r="U534" s="109"/>
      <c r="V534" s="109"/>
      <c r="W534" s="109"/>
      <c r="X534" s="109"/>
      <c r="Y534" s="109"/>
      <c r="Z534" s="109"/>
      <c r="AA534" s="109"/>
      <c r="AB534" s="109"/>
      <c r="AC534" s="109"/>
      <c r="AD534" s="109"/>
      <c r="AE534" s="109"/>
      <c r="AF534" s="109"/>
      <c r="AG534" s="109"/>
      <c r="AH534" s="109"/>
      <c r="AI534" s="109"/>
      <c r="AJ534" s="109"/>
      <c r="AK534" s="109"/>
      <c r="AL534" s="109"/>
      <c r="AM534" s="109"/>
      <c r="AN534" s="109"/>
      <c r="AO534" s="109"/>
      <c r="AP534" s="109"/>
      <c r="AQ534" s="109"/>
      <c r="AR534" s="109"/>
      <c r="AS534" s="109"/>
      <c r="AT534" s="109"/>
      <c r="AU534" s="109"/>
      <c r="AV534" s="109"/>
      <c r="AW534" s="109"/>
      <c r="AX534" s="109"/>
      <c r="AY534" s="109"/>
      <c r="AZ534" s="109"/>
      <c r="BA534" s="109"/>
      <c r="BB534" s="109"/>
      <c r="BC534" s="109"/>
      <c r="BD534" s="109"/>
      <c r="BE534" s="109"/>
      <c r="BF534" s="109"/>
      <c r="BG534" s="109"/>
      <c r="BH534" s="109"/>
      <c r="BI534" s="109"/>
    </row>
    <row r="535" spans="8:61" x14ac:dyDescent="0.25">
      <c r="H535" s="109"/>
      <c r="I535" s="109"/>
      <c r="J535" s="109"/>
      <c r="K535" s="109"/>
      <c r="L535" s="109"/>
      <c r="M535" s="109"/>
      <c r="N535" s="109"/>
      <c r="O535" s="109"/>
      <c r="P535" s="109"/>
      <c r="Q535" s="109"/>
      <c r="R535" s="109"/>
      <c r="S535" s="109"/>
      <c r="T535" s="109"/>
      <c r="U535" s="109"/>
      <c r="V535" s="109"/>
      <c r="W535" s="109"/>
      <c r="X535" s="109"/>
      <c r="Y535" s="109"/>
      <c r="Z535" s="109"/>
      <c r="AA535" s="109"/>
      <c r="AB535" s="109"/>
      <c r="AC535" s="109"/>
      <c r="AD535" s="109"/>
      <c r="AE535" s="109"/>
      <c r="AF535" s="109"/>
      <c r="AG535" s="109"/>
      <c r="AH535" s="109"/>
      <c r="AI535" s="109"/>
      <c r="AJ535" s="109"/>
      <c r="AK535" s="109"/>
      <c r="AL535" s="109"/>
      <c r="AM535" s="109"/>
      <c r="AN535" s="109"/>
      <c r="AO535" s="109"/>
      <c r="AP535" s="109"/>
      <c r="AQ535" s="109"/>
      <c r="AR535" s="109"/>
      <c r="AS535" s="109"/>
      <c r="AT535" s="109"/>
      <c r="AU535" s="109"/>
      <c r="AV535" s="109"/>
      <c r="AW535" s="109"/>
      <c r="AX535" s="109"/>
      <c r="AY535" s="109"/>
      <c r="AZ535" s="109"/>
      <c r="BA535" s="109"/>
      <c r="BB535" s="109"/>
      <c r="BC535" s="109"/>
      <c r="BD535" s="109"/>
      <c r="BE535" s="109"/>
      <c r="BF535" s="109"/>
      <c r="BG535" s="109"/>
      <c r="BH535" s="109"/>
      <c r="BI535" s="109"/>
    </row>
    <row r="536" spans="8:61" x14ac:dyDescent="0.25">
      <c r="H536" s="109"/>
      <c r="I536" s="109"/>
      <c r="J536" s="109"/>
      <c r="K536" s="109"/>
      <c r="L536" s="109"/>
      <c r="M536" s="109"/>
      <c r="N536" s="109"/>
      <c r="O536" s="109"/>
      <c r="P536" s="109"/>
      <c r="Q536" s="109"/>
      <c r="R536" s="109"/>
      <c r="S536" s="109"/>
      <c r="T536" s="109"/>
      <c r="U536" s="109"/>
      <c r="V536" s="109"/>
      <c r="W536" s="109"/>
      <c r="X536" s="109"/>
      <c r="Y536" s="109"/>
      <c r="Z536" s="109"/>
      <c r="AA536" s="109"/>
      <c r="AB536" s="109"/>
      <c r="AC536" s="109"/>
      <c r="AD536" s="109"/>
      <c r="AE536" s="109"/>
      <c r="AF536" s="109"/>
      <c r="AG536" s="109"/>
      <c r="AH536" s="109"/>
      <c r="AI536" s="109"/>
      <c r="AJ536" s="109"/>
      <c r="AK536" s="109"/>
      <c r="AL536" s="109"/>
      <c r="AM536" s="109"/>
      <c r="AN536" s="109"/>
      <c r="AO536" s="109"/>
      <c r="AP536" s="109"/>
      <c r="AQ536" s="109"/>
      <c r="AR536" s="109"/>
      <c r="AS536" s="109"/>
      <c r="AT536" s="109"/>
      <c r="AU536" s="109"/>
      <c r="AV536" s="109"/>
      <c r="AW536" s="109"/>
      <c r="AX536" s="109"/>
      <c r="AY536" s="109"/>
      <c r="AZ536" s="109"/>
      <c r="BA536" s="109"/>
      <c r="BB536" s="109"/>
      <c r="BC536" s="109"/>
      <c r="BD536" s="109"/>
      <c r="BE536" s="109"/>
      <c r="BF536" s="109"/>
      <c r="BG536" s="109"/>
      <c r="BH536" s="109"/>
      <c r="BI536" s="109"/>
    </row>
    <row r="537" spans="8:61" x14ac:dyDescent="0.25">
      <c r="H537" s="109"/>
      <c r="I537" s="109"/>
      <c r="J537" s="109"/>
      <c r="K537" s="109"/>
      <c r="L537" s="109"/>
      <c r="M537" s="109"/>
      <c r="N537" s="109"/>
      <c r="O537" s="109"/>
      <c r="P537" s="109"/>
      <c r="Q537" s="109"/>
      <c r="R537" s="109"/>
      <c r="S537" s="109"/>
      <c r="T537" s="109"/>
      <c r="U537" s="109"/>
      <c r="V537" s="109"/>
      <c r="W537" s="109"/>
      <c r="X537" s="109"/>
      <c r="Y537" s="109"/>
      <c r="Z537" s="109"/>
      <c r="AA537" s="109"/>
      <c r="AB537" s="109"/>
      <c r="AC537" s="109"/>
      <c r="AD537" s="109"/>
      <c r="AE537" s="109"/>
      <c r="AF537" s="109"/>
      <c r="AG537" s="109"/>
      <c r="AH537" s="109"/>
      <c r="AI537" s="109"/>
      <c r="AJ537" s="109"/>
      <c r="AK537" s="109"/>
      <c r="AL537" s="109"/>
      <c r="AM537" s="109"/>
      <c r="AN537" s="109"/>
      <c r="AO537" s="109"/>
      <c r="AP537" s="109"/>
      <c r="AQ537" s="109"/>
      <c r="AR537" s="109"/>
      <c r="AS537" s="109"/>
      <c r="AT537" s="109"/>
      <c r="AU537" s="109"/>
      <c r="AV537" s="109"/>
      <c r="AW537" s="109"/>
      <c r="AX537" s="109"/>
      <c r="AY537" s="109"/>
      <c r="AZ537" s="109"/>
      <c r="BA537" s="109"/>
      <c r="BB537" s="109"/>
      <c r="BC537" s="109"/>
      <c r="BD537" s="109"/>
      <c r="BE537" s="109"/>
      <c r="BF537" s="109"/>
      <c r="BG537" s="109"/>
      <c r="BH537" s="109"/>
      <c r="BI537" s="109"/>
    </row>
    <row r="538" spans="8:61" x14ac:dyDescent="0.25">
      <c r="H538" s="109"/>
      <c r="I538" s="109"/>
      <c r="J538" s="109"/>
      <c r="K538" s="109"/>
      <c r="L538" s="109"/>
      <c r="M538" s="109"/>
      <c r="N538" s="109"/>
      <c r="O538" s="109"/>
      <c r="P538" s="109"/>
      <c r="Q538" s="109"/>
      <c r="R538" s="109"/>
      <c r="S538" s="109"/>
      <c r="T538" s="109"/>
      <c r="U538" s="109"/>
      <c r="V538" s="109"/>
      <c r="W538" s="109"/>
      <c r="X538" s="109"/>
      <c r="Y538" s="109"/>
      <c r="Z538" s="109"/>
      <c r="AA538" s="109"/>
      <c r="AB538" s="109"/>
      <c r="AC538" s="109"/>
      <c r="AD538" s="109"/>
      <c r="AE538" s="109"/>
      <c r="AF538" s="109"/>
      <c r="AG538" s="109"/>
      <c r="AH538" s="109"/>
      <c r="AI538" s="109"/>
      <c r="AJ538" s="109"/>
      <c r="AK538" s="109"/>
      <c r="AL538" s="109"/>
      <c r="AM538" s="109"/>
      <c r="AN538" s="109"/>
      <c r="AO538" s="109"/>
      <c r="AP538" s="109"/>
      <c r="AQ538" s="109"/>
      <c r="AR538" s="109"/>
      <c r="AS538" s="109"/>
      <c r="AT538" s="109"/>
      <c r="AU538" s="109"/>
      <c r="AV538" s="109"/>
      <c r="AW538" s="109"/>
      <c r="AX538" s="109"/>
      <c r="AY538" s="109"/>
      <c r="AZ538" s="109"/>
      <c r="BA538" s="109"/>
      <c r="BB538" s="109"/>
      <c r="BC538" s="109"/>
      <c r="BD538" s="109"/>
      <c r="BE538" s="109"/>
      <c r="BF538" s="109"/>
      <c r="BG538" s="109"/>
      <c r="BH538" s="109"/>
      <c r="BI538" s="109"/>
    </row>
    <row r="539" spans="8:61" x14ac:dyDescent="0.25">
      <c r="H539" s="109"/>
      <c r="I539" s="109"/>
      <c r="J539" s="109"/>
      <c r="K539" s="109"/>
      <c r="L539" s="109"/>
      <c r="M539" s="109"/>
      <c r="N539" s="109"/>
      <c r="O539" s="109"/>
      <c r="P539" s="109"/>
      <c r="Q539" s="109"/>
      <c r="R539" s="109"/>
      <c r="S539" s="109"/>
      <c r="T539" s="109"/>
      <c r="U539" s="109"/>
      <c r="V539" s="109"/>
      <c r="W539" s="109"/>
      <c r="X539" s="109"/>
      <c r="Y539" s="109"/>
      <c r="Z539" s="109"/>
      <c r="AA539" s="109"/>
      <c r="AB539" s="109"/>
      <c r="AC539" s="109"/>
      <c r="AD539" s="109"/>
      <c r="AE539" s="109"/>
      <c r="AF539" s="109"/>
      <c r="AG539" s="109"/>
      <c r="AH539" s="109"/>
      <c r="AI539" s="109"/>
      <c r="AJ539" s="109"/>
      <c r="AK539" s="109"/>
      <c r="AL539" s="109"/>
      <c r="AM539" s="109"/>
      <c r="AN539" s="109"/>
      <c r="AO539" s="109"/>
      <c r="AP539" s="109"/>
      <c r="AQ539" s="109"/>
      <c r="AR539" s="109"/>
      <c r="AS539" s="109"/>
      <c r="AT539" s="109"/>
      <c r="AU539" s="109"/>
      <c r="AV539" s="109"/>
      <c r="AW539" s="109"/>
      <c r="AX539" s="109"/>
      <c r="AY539" s="109"/>
      <c r="AZ539" s="109"/>
      <c r="BA539" s="109"/>
      <c r="BB539" s="109"/>
      <c r="BC539" s="109"/>
      <c r="BD539" s="109"/>
      <c r="BE539" s="109"/>
      <c r="BF539" s="109"/>
      <c r="BG539" s="109"/>
      <c r="BH539" s="109"/>
      <c r="BI539" s="109"/>
    </row>
    <row r="540" spans="8:61" x14ac:dyDescent="0.25">
      <c r="H540" s="109"/>
      <c r="I540" s="109"/>
      <c r="J540" s="109"/>
      <c r="K540" s="109"/>
      <c r="L540" s="109"/>
      <c r="M540" s="109"/>
      <c r="N540" s="109"/>
      <c r="O540" s="109"/>
      <c r="P540" s="109"/>
      <c r="Q540" s="109"/>
      <c r="R540" s="109"/>
      <c r="S540" s="109"/>
      <c r="T540" s="109"/>
      <c r="U540" s="109"/>
      <c r="V540" s="109"/>
      <c r="W540" s="109"/>
      <c r="X540" s="109"/>
      <c r="Y540" s="109"/>
      <c r="Z540" s="109"/>
      <c r="AA540" s="109"/>
      <c r="AB540" s="109"/>
      <c r="AC540" s="109"/>
      <c r="AD540" s="109"/>
      <c r="AE540" s="109"/>
      <c r="AF540" s="109"/>
      <c r="AG540" s="109"/>
      <c r="AH540" s="109"/>
      <c r="AI540" s="109"/>
      <c r="AJ540" s="109"/>
      <c r="AK540" s="109"/>
      <c r="AL540" s="109"/>
      <c r="AM540" s="109"/>
      <c r="AN540" s="109"/>
      <c r="AO540" s="109"/>
      <c r="AP540" s="109"/>
      <c r="AQ540" s="109"/>
      <c r="AR540" s="109"/>
      <c r="AS540" s="109"/>
      <c r="AT540" s="109"/>
      <c r="AU540" s="109"/>
      <c r="AV540" s="109"/>
      <c r="AW540" s="109"/>
      <c r="AX540" s="109"/>
      <c r="AY540" s="109"/>
      <c r="AZ540" s="109"/>
      <c r="BA540" s="109"/>
      <c r="BB540" s="109"/>
      <c r="BC540" s="109"/>
      <c r="BD540" s="109"/>
      <c r="BE540" s="109"/>
      <c r="BF540" s="109"/>
      <c r="BG540" s="109"/>
      <c r="BH540" s="109"/>
      <c r="BI540" s="109"/>
    </row>
    <row r="541" spans="8:61" x14ac:dyDescent="0.25">
      <c r="H541" s="109"/>
      <c r="I541" s="109"/>
      <c r="J541" s="109"/>
      <c r="K541" s="109"/>
      <c r="L541" s="109"/>
      <c r="M541" s="109"/>
      <c r="N541" s="109"/>
      <c r="O541" s="109"/>
      <c r="P541" s="109"/>
      <c r="Q541" s="109"/>
      <c r="R541" s="109"/>
      <c r="S541" s="109"/>
      <c r="T541" s="109"/>
      <c r="U541" s="109"/>
      <c r="V541" s="109"/>
      <c r="W541" s="109"/>
      <c r="X541" s="109"/>
      <c r="Y541" s="109"/>
      <c r="Z541" s="109"/>
      <c r="AA541" s="109"/>
      <c r="AB541" s="109"/>
      <c r="AC541" s="109"/>
      <c r="AD541" s="109"/>
      <c r="AE541" s="109"/>
      <c r="AF541" s="109"/>
      <c r="AG541" s="109"/>
      <c r="AH541" s="109"/>
      <c r="AI541" s="109"/>
      <c r="AJ541" s="109"/>
      <c r="AK541" s="109"/>
      <c r="AL541" s="109"/>
      <c r="AM541" s="109"/>
      <c r="AN541" s="109"/>
      <c r="AO541" s="109"/>
      <c r="AP541" s="109"/>
      <c r="AQ541" s="109"/>
      <c r="AR541" s="109"/>
      <c r="AS541" s="109"/>
      <c r="AT541" s="109"/>
      <c r="AU541" s="109"/>
      <c r="AV541" s="109"/>
      <c r="AW541" s="109"/>
      <c r="AX541" s="109"/>
      <c r="AY541" s="109"/>
      <c r="AZ541" s="109"/>
      <c r="BA541" s="109"/>
      <c r="BB541" s="109"/>
      <c r="BC541" s="109"/>
      <c r="BD541" s="109"/>
      <c r="BE541" s="109"/>
      <c r="BF541" s="109"/>
      <c r="BG541" s="109"/>
      <c r="BH541" s="109"/>
      <c r="BI541" s="109"/>
    </row>
    <row r="542" spans="8:61" x14ac:dyDescent="0.25">
      <c r="H542" s="109"/>
      <c r="I542" s="109"/>
      <c r="J542" s="109"/>
      <c r="K542" s="109"/>
      <c r="L542" s="109"/>
      <c r="M542" s="109"/>
      <c r="N542" s="109"/>
      <c r="O542" s="109"/>
      <c r="P542" s="109"/>
      <c r="Q542" s="109"/>
      <c r="R542" s="109"/>
      <c r="S542" s="109"/>
      <c r="T542" s="109"/>
      <c r="U542" s="109"/>
      <c r="V542" s="109"/>
      <c r="W542" s="109"/>
      <c r="X542" s="109"/>
      <c r="Y542" s="109"/>
      <c r="Z542" s="109"/>
      <c r="AA542" s="109"/>
      <c r="AB542" s="109"/>
      <c r="AC542" s="109"/>
      <c r="AD542" s="109"/>
      <c r="AE542" s="109"/>
      <c r="AF542" s="109"/>
      <c r="AG542" s="109"/>
      <c r="AH542" s="109"/>
      <c r="AI542" s="109"/>
      <c r="AJ542" s="109"/>
      <c r="AK542" s="109"/>
      <c r="AL542" s="109"/>
      <c r="AM542" s="109"/>
      <c r="AN542" s="109"/>
      <c r="AO542" s="109"/>
      <c r="AP542" s="109"/>
      <c r="AQ542" s="109"/>
      <c r="AR542" s="109"/>
      <c r="AS542" s="109"/>
      <c r="AT542" s="109"/>
      <c r="AU542" s="109"/>
      <c r="AV542" s="109"/>
      <c r="AW542" s="109"/>
      <c r="AX542" s="109"/>
      <c r="AY542" s="109"/>
      <c r="AZ542" s="109"/>
      <c r="BA542" s="109"/>
      <c r="BB542" s="109"/>
      <c r="BC542" s="109"/>
      <c r="BD542" s="109"/>
      <c r="BE542" s="109"/>
      <c r="BF542" s="109"/>
      <c r="BG542" s="109"/>
      <c r="BH542" s="109"/>
      <c r="BI542" s="109"/>
    </row>
    <row r="543" spans="8:61" x14ac:dyDescent="0.25">
      <c r="H543" s="109"/>
      <c r="I543" s="109"/>
      <c r="J543" s="109"/>
      <c r="K543" s="109"/>
      <c r="L543" s="109"/>
      <c r="M543" s="109"/>
      <c r="N543" s="109"/>
      <c r="O543" s="109"/>
      <c r="P543" s="109"/>
      <c r="Q543" s="109"/>
      <c r="R543" s="109"/>
      <c r="S543" s="109"/>
      <c r="T543" s="109"/>
      <c r="U543" s="109"/>
      <c r="V543" s="109"/>
      <c r="W543" s="109"/>
      <c r="X543" s="109"/>
      <c r="Y543" s="109"/>
      <c r="Z543" s="109"/>
      <c r="AA543" s="109"/>
      <c r="AB543" s="109"/>
      <c r="AC543" s="109"/>
      <c r="AD543" s="109"/>
      <c r="AE543" s="109"/>
      <c r="AF543" s="109"/>
      <c r="AG543" s="109"/>
      <c r="AH543" s="109"/>
      <c r="AI543" s="109"/>
      <c r="AJ543" s="109"/>
      <c r="AK543" s="109"/>
      <c r="AL543" s="109"/>
      <c r="AM543" s="109"/>
      <c r="AN543" s="109"/>
      <c r="AO543" s="109"/>
      <c r="AP543" s="109"/>
      <c r="AQ543" s="109"/>
      <c r="AR543" s="109"/>
      <c r="AS543" s="109"/>
      <c r="AT543" s="109"/>
      <c r="AU543" s="109"/>
      <c r="AV543" s="109"/>
      <c r="AW543" s="109"/>
      <c r="AX543" s="109"/>
      <c r="AY543" s="109"/>
      <c r="AZ543" s="109"/>
      <c r="BA543" s="109"/>
      <c r="BB543" s="109"/>
      <c r="BC543" s="109"/>
      <c r="BD543" s="109"/>
      <c r="BE543" s="109"/>
      <c r="BF543" s="109"/>
      <c r="BG543" s="109"/>
      <c r="BH543" s="109"/>
      <c r="BI543" s="109"/>
    </row>
    <row r="544" spans="8:61" x14ac:dyDescent="0.25">
      <c r="H544" s="109"/>
      <c r="I544" s="109"/>
      <c r="J544" s="109"/>
      <c r="K544" s="109"/>
      <c r="L544" s="109"/>
      <c r="M544" s="109"/>
      <c r="N544" s="109"/>
      <c r="O544" s="109"/>
      <c r="P544" s="109"/>
      <c r="Q544" s="109"/>
      <c r="R544" s="109"/>
      <c r="S544" s="109"/>
      <c r="T544" s="109"/>
      <c r="U544" s="109"/>
      <c r="V544" s="109"/>
      <c r="W544" s="109"/>
      <c r="X544" s="109"/>
      <c r="Y544" s="109"/>
      <c r="Z544" s="109"/>
      <c r="AA544" s="109"/>
      <c r="AB544" s="109"/>
      <c r="AC544" s="109"/>
      <c r="AD544" s="109"/>
      <c r="AE544" s="109"/>
      <c r="AF544" s="109"/>
      <c r="AG544" s="109"/>
      <c r="AH544" s="109"/>
      <c r="AI544" s="109"/>
      <c r="AJ544" s="109"/>
      <c r="AK544" s="109"/>
      <c r="AL544" s="109"/>
      <c r="AM544" s="109"/>
      <c r="AN544" s="109"/>
      <c r="AO544" s="109"/>
      <c r="AP544" s="109"/>
      <c r="AQ544" s="109"/>
      <c r="AR544" s="109"/>
      <c r="AS544" s="109"/>
      <c r="AT544" s="109"/>
      <c r="AU544" s="109"/>
      <c r="AV544" s="109"/>
      <c r="AW544" s="109"/>
      <c r="AX544" s="109"/>
      <c r="AY544" s="109"/>
      <c r="AZ544" s="109"/>
      <c r="BA544" s="109"/>
      <c r="BB544" s="109"/>
      <c r="BC544" s="109"/>
      <c r="BD544" s="109"/>
      <c r="BE544" s="109"/>
      <c r="BF544" s="109"/>
      <c r="BG544" s="109"/>
      <c r="BH544" s="109"/>
      <c r="BI544" s="109"/>
    </row>
    <row r="545" spans="8:61" x14ac:dyDescent="0.25">
      <c r="H545" s="109"/>
      <c r="I545" s="109"/>
      <c r="J545" s="109"/>
      <c r="K545" s="109"/>
      <c r="L545" s="109"/>
      <c r="M545" s="109"/>
      <c r="N545" s="109"/>
      <c r="O545" s="109"/>
      <c r="P545" s="109"/>
      <c r="Q545" s="109"/>
      <c r="R545" s="109"/>
      <c r="S545" s="109"/>
      <c r="T545" s="109"/>
      <c r="U545" s="109"/>
      <c r="V545" s="109"/>
      <c r="W545" s="109"/>
      <c r="X545" s="109"/>
      <c r="Y545" s="109"/>
      <c r="Z545" s="109"/>
      <c r="AA545" s="109"/>
      <c r="AB545" s="109"/>
      <c r="AC545" s="109"/>
      <c r="AD545" s="109"/>
      <c r="AE545" s="109"/>
      <c r="AF545" s="109"/>
      <c r="AG545" s="109"/>
      <c r="AH545" s="109"/>
      <c r="AI545" s="109"/>
      <c r="AJ545" s="109"/>
      <c r="AK545" s="109"/>
      <c r="AL545" s="109"/>
      <c r="AM545" s="109"/>
      <c r="AN545" s="109"/>
      <c r="AO545" s="109"/>
      <c r="AP545" s="109"/>
      <c r="AQ545" s="109"/>
      <c r="AR545" s="109"/>
      <c r="AS545" s="109"/>
      <c r="AT545" s="109"/>
      <c r="AU545" s="109"/>
      <c r="AV545" s="109"/>
      <c r="AW545" s="109"/>
      <c r="AX545" s="109"/>
      <c r="AY545" s="109"/>
      <c r="AZ545" s="109"/>
      <c r="BA545" s="109"/>
      <c r="BB545" s="109"/>
      <c r="BC545" s="109"/>
      <c r="BD545" s="109"/>
      <c r="BE545" s="109"/>
      <c r="BF545" s="109"/>
      <c r="BG545" s="109"/>
      <c r="BH545" s="109"/>
      <c r="BI545" s="109"/>
    </row>
    <row r="546" spans="8:61" x14ac:dyDescent="0.25">
      <c r="H546" s="109"/>
      <c r="I546" s="109"/>
      <c r="J546" s="109"/>
      <c r="K546" s="109"/>
      <c r="L546" s="109"/>
      <c r="M546" s="109"/>
      <c r="N546" s="109"/>
      <c r="O546" s="109"/>
      <c r="P546" s="109"/>
      <c r="Q546" s="109"/>
      <c r="R546" s="109"/>
      <c r="S546" s="109"/>
      <c r="T546" s="109"/>
      <c r="U546" s="109"/>
      <c r="V546" s="109"/>
      <c r="W546" s="109"/>
      <c r="X546" s="109"/>
      <c r="Y546" s="109"/>
      <c r="Z546" s="109"/>
      <c r="AA546" s="109"/>
      <c r="AB546" s="109"/>
      <c r="AC546" s="109"/>
      <c r="AD546" s="109"/>
      <c r="AE546" s="109"/>
      <c r="AF546" s="109"/>
      <c r="AG546" s="109"/>
      <c r="AH546" s="109"/>
      <c r="AI546" s="109"/>
      <c r="AJ546" s="109"/>
      <c r="AK546" s="109"/>
      <c r="AL546" s="109"/>
      <c r="AM546" s="109"/>
      <c r="AN546" s="109"/>
      <c r="AO546" s="109"/>
      <c r="AP546" s="109"/>
      <c r="AQ546" s="109"/>
      <c r="AR546" s="109"/>
      <c r="AS546" s="109"/>
      <c r="AT546" s="109"/>
      <c r="AU546" s="109"/>
      <c r="AV546" s="109"/>
      <c r="AW546" s="109"/>
      <c r="AX546" s="109"/>
      <c r="AY546" s="109"/>
      <c r="AZ546" s="109"/>
      <c r="BA546" s="109"/>
      <c r="BB546" s="109"/>
      <c r="BC546" s="109"/>
      <c r="BD546" s="109"/>
      <c r="BE546" s="109"/>
      <c r="BF546" s="109"/>
      <c r="BG546" s="109"/>
      <c r="BH546" s="109"/>
      <c r="BI546" s="109"/>
    </row>
    <row r="547" spans="8:61" x14ac:dyDescent="0.25">
      <c r="H547" s="109"/>
      <c r="I547" s="109"/>
      <c r="J547" s="109"/>
      <c r="K547" s="109"/>
      <c r="L547" s="109"/>
      <c r="M547" s="109"/>
      <c r="N547" s="109"/>
      <c r="O547" s="109"/>
      <c r="P547" s="109"/>
      <c r="Q547" s="109"/>
      <c r="R547" s="109"/>
      <c r="S547" s="109"/>
      <c r="T547" s="109"/>
      <c r="U547" s="109"/>
      <c r="V547" s="109"/>
      <c r="W547" s="109"/>
      <c r="X547" s="109"/>
      <c r="Y547" s="109"/>
      <c r="Z547" s="109"/>
      <c r="AA547" s="109"/>
      <c r="AB547" s="109"/>
      <c r="AC547" s="109"/>
      <c r="AD547" s="109"/>
      <c r="AE547" s="109"/>
      <c r="AF547" s="109"/>
      <c r="AG547" s="109"/>
      <c r="AH547" s="109"/>
      <c r="AI547" s="109"/>
      <c r="AJ547" s="109"/>
      <c r="AK547" s="109"/>
      <c r="AL547" s="109"/>
      <c r="AM547" s="109"/>
      <c r="AN547" s="109"/>
      <c r="AO547" s="109"/>
      <c r="AP547" s="109"/>
      <c r="AQ547" s="109"/>
      <c r="AR547" s="109"/>
      <c r="AS547" s="109"/>
      <c r="AT547" s="109"/>
      <c r="AU547" s="109"/>
      <c r="AV547" s="109"/>
      <c r="AW547" s="109"/>
      <c r="AX547" s="109"/>
      <c r="AY547" s="109"/>
      <c r="AZ547" s="109"/>
      <c r="BA547" s="109"/>
      <c r="BB547" s="109"/>
      <c r="BC547" s="109"/>
      <c r="BD547" s="109"/>
      <c r="BE547" s="109"/>
      <c r="BF547" s="109"/>
      <c r="BG547" s="109"/>
      <c r="BH547" s="109"/>
      <c r="BI547" s="109"/>
    </row>
    <row r="548" spans="8:61" x14ac:dyDescent="0.25">
      <c r="H548" s="109"/>
      <c r="I548" s="109"/>
      <c r="J548" s="109"/>
      <c r="K548" s="109"/>
      <c r="L548" s="109"/>
      <c r="M548" s="109"/>
      <c r="N548" s="109"/>
      <c r="O548" s="109"/>
      <c r="P548" s="109"/>
      <c r="Q548" s="109"/>
      <c r="R548" s="109"/>
      <c r="S548" s="109"/>
      <c r="T548" s="109"/>
      <c r="U548" s="109"/>
      <c r="V548" s="109"/>
      <c r="W548" s="109"/>
      <c r="X548" s="109"/>
      <c r="Y548" s="109"/>
      <c r="Z548" s="109"/>
      <c r="AA548" s="109"/>
      <c r="AB548" s="109"/>
      <c r="AC548" s="109"/>
      <c r="AD548" s="109"/>
      <c r="AE548" s="109"/>
      <c r="AF548" s="109"/>
      <c r="AG548" s="109"/>
      <c r="AH548" s="109"/>
      <c r="AI548" s="109"/>
      <c r="AJ548" s="109"/>
      <c r="AK548" s="109"/>
      <c r="AL548" s="109"/>
      <c r="AM548" s="109"/>
      <c r="AN548" s="109"/>
      <c r="AO548" s="109"/>
      <c r="AP548" s="109"/>
      <c r="AQ548" s="109"/>
      <c r="AR548" s="109"/>
      <c r="AS548" s="109"/>
      <c r="AT548" s="109"/>
      <c r="AU548" s="109"/>
      <c r="AV548" s="109"/>
      <c r="AW548" s="109"/>
      <c r="AX548" s="109"/>
      <c r="AY548" s="109"/>
      <c r="AZ548" s="109"/>
      <c r="BA548" s="109"/>
      <c r="BB548" s="109"/>
      <c r="BC548" s="109"/>
      <c r="BD548" s="109"/>
      <c r="BE548" s="109"/>
      <c r="BF548" s="109"/>
      <c r="BG548" s="109"/>
      <c r="BH548" s="109"/>
      <c r="BI548" s="109"/>
    </row>
    <row r="549" spans="8:61" x14ac:dyDescent="0.25">
      <c r="H549" s="109"/>
      <c r="I549" s="109"/>
      <c r="J549" s="109"/>
      <c r="K549" s="109"/>
      <c r="L549" s="109"/>
      <c r="M549" s="109"/>
      <c r="N549" s="109"/>
      <c r="O549" s="109"/>
      <c r="P549" s="109"/>
      <c r="Q549" s="109"/>
      <c r="R549" s="109"/>
      <c r="S549" s="109"/>
      <c r="T549" s="109"/>
      <c r="U549" s="109"/>
      <c r="V549" s="109"/>
      <c r="W549" s="109"/>
      <c r="X549" s="109"/>
      <c r="Y549" s="109"/>
      <c r="Z549" s="109"/>
      <c r="AA549" s="109"/>
      <c r="AB549" s="109"/>
      <c r="AC549" s="109"/>
      <c r="AD549" s="109"/>
      <c r="AE549" s="109"/>
      <c r="AF549" s="109"/>
      <c r="AG549" s="109"/>
      <c r="AH549" s="109"/>
      <c r="AI549" s="109"/>
      <c r="AJ549" s="109"/>
      <c r="AK549" s="109"/>
      <c r="AL549" s="109"/>
      <c r="AM549" s="109"/>
      <c r="AN549" s="109"/>
      <c r="AO549" s="109"/>
      <c r="AP549" s="109"/>
      <c r="AQ549" s="109"/>
      <c r="AR549" s="109"/>
      <c r="AS549" s="109"/>
      <c r="AT549" s="109"/>
      <c r="AU549" s="109"/>
      <c r="AV549" s="109"/>
      <c r="AW549" s="109"/>
      <c r="AX549" s="109"/>
      <c r="AY549" s="109"/>
      <c r="AZ549" s="109"/>
      <c r="BA549" s="109"/>
      <c r="BB549" s="109"/>
      <c r="BC549" s="109"/>
      <c r="BD549" s="109"/>
      <c r="BE549" s="109"/>
      <c r="BF549" s="109"/>
      <c r="BG549" s="109"/>
      <c r="BH549" s="109"/>
      <c r="BI549" s="109"/>
    </row>
    <row r="550" spans="8:61" x14ac:dyDescent="0.25">
      <c r="H550" s="109"/>
      <c r="I550" s="109"/>
      <c r="J550" s="109"/>
      <c r="K550" s="109"/>
      <c r="L550" s="109"/>
      <c r="M550" s="109"/>
      <c r="N550" s="109"/>
      <c r="O550" s="109"/>
      <c r="P550" s="109"/>
      <c r="Q550" s="109"/>
      <c r="R550" s="109"/>
      <c r="S550" s="109"/>
      <c r="T550" s="109"/>
      <c r="U550" s="109"/>
      <c r="V550" s="109"/>
      <c r="W550" s="109"/>
      <c r="X550" s="109"/>
      <c r="Y550" s="109"/>
      <c r="Z550" s="109"/>
      <c r="AA550" s="109"/>
      <c r="AB550" s="109"/>
      <c r="AC550" s="109"/>
      <c r="AD550" s="109"/>
      <c r="AE550" s="109"/>
      <c r="AF550" s="109"/>
      <c r="AG550" s="109"/>
      <c r="AH550" s="109"/>
      <c r="AI550" s="109"/>
      <c r="AJ550" s="109"/>
      <c r="AK550" s="109"/>
      <c r="AL550" s="109"/>
      <c r="AM550" s="109"/>
      <c r="AN550" s="109"/>
      <c r="AO550" s="109"/>
      <c r="AP550" s="109"/>
      <c r="AQ550" s="109"/>
      <c r="AR550" s="109"/>
      <c r="AS550" s="109"/>
      <c r="AT550" s="109"/>
      <c r="AU550" s="109"/>
      <c r="AV550" s="109"/>
      <c r="AW550" s="109"/>
      <c r="AX550" s="109"/>
      <c r="AY550" s="109"/>
      <c r="AZ550" s="109"/>
      <c r="BA550" s="109"/>
      <c r="BB550" s="109"/>
      <c r="BC550" s="109"/>
      <c r="BD550" s="109"/>
      <c r="BE550" s="109"/>
      <c r="BF550" s="109"/>
      <c r="BG550" s="109"/>
      <c r="BH550" s="109"/>
      <c r="BI550" s="109"/>
    </row>
    <row r="551" spans="8:61" x14ac:dyDescent="0.25">
      <c r="H551" s="109"/>
      <c r="I551" s="109"/>
      <c r="J551" s="109"/>
      <c r="K551" s="109"/>
      <c r="L551" s="109"/>
      <c r="M551" s="109"/>
      <c r="N551" s="109"/>
      <c r="O551" s="109"/>
      <c r="P551" s="109"/>
      <c r="Q551" s="109"/>
      <c r="R551" s="109"/>
      <c r="S551" s="109"/>
      <c r="T551" s="109"/>
      <c r="U551" s="109"/>
      <c r="V551" s="109"/>
      <c r="W551" s="109"/>
      <c r="X551" s="109"/>
      <c r="Y551" s="109"/>
      <c r="Z551" s="109"/>
      <c r="AA551" s="109"/>
      <c r="AB551" s="109"/>
      <c r="AC551" s="109"/>
      <c r="AD551" s="109"/>
      <c r="AE551" s="109"/>
      <c r="AF551" s="109"/>
      <c r="AG551" s="109"/>
      <c r="AH551" s="109"/>
      <c r="AI551" s="109"/>
      <c r="AJ551" s="109"/>
      <c r="AK551" s="109"/>
      <c r="AL551" s="109"/>
      <c r="AM551" s="109"/>
      <c r="AN551" s="109"/>
      <c r="AO551" s="109"/>
      <c r="AP551" s="109"/>
      <c r="AQ551" s="109"/>
      <c r="AR551" s="109"/>
      <c r="AS551" s="109"/>
      <c r="AT551" s="109"/>
      <c r="AU551" s="109"/>
      <c r="AV551" s="109"/>
      <c r="AW551" s="109"/>
      <c r="AX551" s="109"/>
      <c r="AY551" s="109"/>
      <c r="AZ551" s="109"/>
      <c r="BA551" s="109"/>
      <c r="BB551" s="109"/>
      <c r="BC551" s="109"/>
      <c r="BD551" s="109"/>
      <c r="BE551" s="109"/>
      <c r="BF551" s="109"/>
      <c r="BG551" s="109"/>
      <c r="BH551" s="109"/>
      <c r="BI551" s="109"/>
    </row>
    <row r="552" spans="8:61" x14ac:dyDescent="0.25">
      <c r="H552" s="109"/>
      <c r="I552" s="109"/>
      <c r="J552" s="109"/>
      <c r="K552" s="109"/>
      <c r="L552" s="109"/>
      <c r="M552" s="109"/>
      <c r="N552" s="109"/>
      <c r="O552" s="109"/>
      <c r="P552" s="109"/>
      <c r="Q552" s="109"/>
      <c r="R552" s="109"/>
      <c r="S552" s="109"/>
      <c r="T552" s="109"/>
      <c r="U552" s="109"/>
      <c r="V552" s="109"/>
      <c r="W552" s="109"/>
      <c r="X552" s="109"/>
      <c r="Y552" s="109"/>
      <c r="Z552" s="109"/>
      <c r="AA552" s="109"/>
      <c r="AB552" s="109"/>
      <c r="AC552" s="109"/>
      <c r="AD552" s="109"/>
      <c r="AE552" s="109"/>
      <c r="AF552" s="109"/>
      <c r="AG552" s="109"/>
      <c r="AH552" s="109"/>
      <c r="AI552" s="109"/>
      <c r="AJ552" s="109"/>
      <c r="AK552" s="109"/>
      <c r="AL552" s="109"/>
      <c r="AM552" s="109"/>
      <c r="AN552" s="109"/>
      <c r="AO552" s="109"/>
      <c r="AP552" s="109"/>
      <c r="AQ552" s="109"/>
      <c r="AR552" s="109"/>
      <c r="AS552" s="109"/>
      <c r="AT552" s="109"/>
      <c r="AU552" s="109"/>
      <c r="AV552" s="109"/>
      <c r="AW552" s="109"/>
      <c r="AX552" s="109"/>
      <c r="AY552" s="109"/>
      <c r="AZ552" s="109"/>
      <c r="BA552" s="109"/>
      <c r="BB552" s="109"/>
      <c r="BC552" s="109"/>
      <c r="BD552" s="109"/>
      <c r="BE552" s="109"/>
      <c r="BF552" s="109"/>
      <c r="BG552" s="109"/>
      <c r="BH552" s="109"/>
      <c r="BI552" s="109"/>
    </row>
    <row r="553" spans="8:61" x14ac:dyDescent="0.25">
      <c r="H553" s="109"/>
      <c r="I553" s="109"/>
      <c r="J553" s="109"/>
      <c r="K553" s="109"/>
      <c r="L553" s="109"/>
      <c r="M553" s="109"/>
      <c r="N553" s="109"/>
      <c r="O553" s="109"/>
      <c r="P553" s="109"/>
      <c r="Q553" s="109"/>
      <c r="R553" s="109"/>
      <c r="S553" s="109"/>
      <c r="T553" s="109"/>
      <c r="U553" s="109"/>
      <c r="V553" s="109"/>
      <c r="W553" s="109"/>
      <c r="X553" s="109"/>
      <c r="Y553" s="109"/>
      <c r="Z553" s="109"/>
      <c r="AA553" s="109"/>
      <c r="AB553" s="109"/>
      <c r="AC553" s="109"/>
      <c r="AD553" s="109"/>
      <c r="AE553" s="109"/>
      <c r="AF553" s="109"/>
      <c r="AG553" s="109"/>
      <c r="AH553" s="109"/>
      <c r="AI553" s="109"/>
      <c r="AJ553" s="109"/>
      <c r="AK553" s="109"/>
      <c r="AL553" s="109"/>
      <c r="AM553" s="109"/>
      <c r="AN553" s="109"/>
      <c r="AO553" s="109"/>
      <c r="AP553" s="109"/>
      <c r="AQ553" s="109"/>
      <c r="AR553" s="109"/>
      <c r="AS553" s="109"/>
      <c r="AT553" s="109"/>
      <c r="AU553" s="109"/>
      <c r="AV553" s="109"/>
      <c r="AW553" s="109"/>
      <c r="AX553" s="109"/>
      <c r="AY553" s="109"/>
      <c r="AZ553" s="109"/>
      <c r="BA553" s="109"/>
      <c r="BB553" s="109"/>
      <c r="BC553" s="109"/>
      <c r="BD553" s="109"/>
      <c r="BE553" s="109"/>
      <c r="BF553" s="109"/>
      <c r="BG553" s="109"/>
      <c r="BH553" s="109"/>
      <c r="BI553" s="109"/>
    </row>
    <row r="554" spans="8:61" x14ac:dyDescent="0.25">
      <c r="H554" s="109"/>
      <c r="I554" s="109"/>
      <c r="J554" s="109"/>
      <c r="K554" s="109"/>
      <c r="L554" s="109"/>
      <c r="M554" s="109"/>
      <c r="N554" s="109"/>
      <c r="O554" s="109"/>
      <c r="P554" s="109"/>
      <c r="Q554" s="109"/>
      <c r="R554" s="109"/>
      <c r="S554" s="109"/>
      <c r="T554" s="109"/>
      <c r="U554" s="109"/>
      <c r="V554" s="109"/>
      <c r="W554" s="109"/>
      <c r="X554" s="109"/>
      <c r="Y554" s="109"/>
      <c r="Z554" s="109"/>
      <c r="AA554" s="109"/>
      <c r="AB554" s="109"/>
      <c r="AC554" s="109"/>
      <c r="AD554" s="109"/>
      <c r="AE554" s="109"/>
      <c r="AF554" s="109"/>
      <c r="AG554" s="109"/>
      <c r="AH554" s="109"/>
      <c r="AI554" s="109"/>
      <c r="AJ554" s="109"/>
      <c r="AK554" s="109"/>
      <c r="AL554" s="109"/>
      <c r="AM554" s="109"/>
      <c r="AN554" s="109"/>
      <c r="AO554" s="109"/>
      <c r="AP554" s="109"/>
      <c r="AQ554" s="109"/>
      <c r="AR554" s="109"/>
      <c r="AS554" s="109"/>
      <c r="AT554" s="109"/>
      <c r="AU554" s="109"/>
      <c r="AV554" s="109"/>
      <c r="AW554" s="109"/>
      <c r="AX554" s="109"/>
      <c r="AY554" s="109"/>
      <c r="AZ554" s="109"/>
      <c r="BA554" s="109"/>
      <c r="BB554" s="109"/>
      <c r="BC554" s="109"/>
      <c r="BD554" s="109"/>
      <c r="BE554" s="109"/>
      <c r="BF554" s="109"/>
      <c r="BG554" s="109"/>
      <c r="BH554" s="109"/>
      <c r="BI554" s="109"/>
    </row>
    <row r="555" spans="8:61" x14ac:dyDescent="0.25">
      <c r="H555" s="109"/>
      <c r="I555" s="109"/>
      <c r="J555" s="109"/>
      <c r="K555" s="109"/>
      <c r="L555" s="109"/>
      <c r="M555" s="109"/>
      <c r="N555" s="109"/>
      <c r="O555" s="109"/>
      <c r="P555" s="109"/>
      <c r="Q555" s="109"/>
      <c r="R555" s="109"/>
      <c r="S555" s="109"/>
      <c r="T555" s="109"/>
      <c r="U555" s="109"/>
      <c r="V555" s="109"/>
      <c r="W555" s="109"/>
      <c r="X555" s="109"/>
      <c r="Y555" s="109"/>
      <c r="Z555" s="109"/>
      <c r="AA555" s="109"/>
      <c r="AB555" s="109"/>
      <c r="AC555" s="109"/>
      <c r="AD555" s="109"/>
      <c r="AE555" s="109"/>
      <c r="AF555" s="109"/>
      <c r="AG555" s="109"/>
      <c r="AH555" s="109"/>
      <c r="AI555" s="109"/>
      <c r="AJ555" s="109"/>
      <c r="AK555" s="109"/>
      <c r="AL555" s="109"/>
      <c r="AM555" s="109"/>
      <c r="AN555" s="109"/>
      <c r="AO555" s="109"/>
      <c r="AP555" s="109"/>
      <c r="AQ555" s="109"/>
      <c r="AR555" s="109"/>
      <c r="AS555" s="109"/>
      <c r="AT555" s="109"/>
      <c r="AU555" s="109"/>
      <c r="AV555" s="109"/>
      <c r="AW555" s="109"/>
      <c r="AX555" s="109"/>
      <c r="AY555" s="109"/>
      <c r="AZ555" s="109"/>
      <c r="BA555" s="109"/>
      <c r="BB555" s="109"/>
      <c r="BC555" s="109"/>
      <c r="BD555" s="109"/>
      <c r="BE555" s="109"/>
      <c r="BF555" s="109"/>
      <c r="BG555" s="109"/>
      <c r="BH555" s="109"/>
      <c r="BI555" s="109"/>
    </row>
    <row r="556" spans="8:61" x14ac:dyDescent="0.25">
      <c r="H556" s="109"/>
      <c r="I556" s="109"/>
      <c r="J556" s="109"/>
      <c r="K556" s="109"/>
      <c r="L556" s="109"/>
      <c r="M556" s="109"/>
      <c r="N556" s="109"/>
      <c r="O556" s="109"/>
      <c r="P556" s="109"/>
      <c r="Q556" s="109"/>
      <c r="R556" s="109"/>
      <c r="S556" s="109"/>
      <c r="T556" s="109"/>
      <c r="U556" s="109"/>
      <c r="V556" s="109"/>
      <c r="W556" s="109"/>
      <c r="X556" s="109"/>
      <c r="Y556" s="109"/>
      <c r="Z556" s="109"/>
      <c r="AA556" s="109"/>
      <c r="AB556" s="109"/>
      <c r="AC556" s="109"/>
      <c r="AD556" s="109"/>
      <c r="AE556" s="109"/>
      <c r="AF556" s="109"/>
      <c r="AG556" s="109"/>
      <c r="AH556" s="109"/>
      <c r="AI556" s="109"/>
      <c r="AJ556" s="109"/>
      <c r="AK556" s="109"/>
      <c r="AL556" s="109"/>
      <c r="AM556" s="109"/>
      <c r="AN556" s="109"/>
      <c r="AO556" s="109"/>
      <c r="AP556" s="109"/>
      <c r="AQ556" s="109"/>
      <c r="AR556" s="109"/>
      <c r="AS556" s="109"/>
      <c r="AT556" s="109"/>
      <c r="AU556" s="109"/>
      <c r="AV556" s="109"/>
      <c r="AW556" s="109"/>
      <c r="AX556" s="109"/>
      <c r="AY556" s="109"/>
      <c r="AZ556" s="109"/>
      <c r="BA556" s="109"/>
      <c r="BB556" s="109"/>
      <c r="BC556" s="109"/>
      <c r="BD556" s="109"/>
      <c r="BE556" s="109"/>
      <c r="BF556" s="109"/>
      <c r="BG556" s="109"/>
      <c r="BH556" s="109"/>
      <c r="BI556" s="109"/>
    </row>
    <row r="557" spans="8:61" x14ac:dyDescent="0.25">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c r="AH557" s="109"/>
      <c r="AI557" s="109"/>
      <c r="AJ557" s="109"/>
      <c r="AK557" s="109"/>
      <c r="AL557" s="109"/>
      <c r="AM557" s="109"/>
      <c r="AN557" s="109"/>
      <c r="AO557" s="109"/>
      <c r="AP557" s="109"/>
      <c r="AQ557" s="109"/>
      <c r="AR557" s="109"/>
      <c r="AS557" s="109"/>
      <c r="AT557" s="109"/>
      <c r="AU557" s="109"/>
      <c r="AV557" s="109"/>
      <c r="AW557" s="109"/>
      <c r="AX557" s="109"/>
      <c r="AY557" s="109"/>
      <c r="AZ557" s="109"/>
      <c r="BA557" s="109"/>
      <c r="BB557" s="109"/>
      <c r="BC557" s="109"/>
      <c r="BD557" s="109"/>
      <c r="BE557" s="109"/>
      <c r="BF557" s="109"/>
      <c r="BG557" s="109"/>
      <c r="BH557" s="109"/>
      <c r="BI557" s="109"/>
    </row>
    <row r="558" spans="8:61" x14ac:dyDescent="0.25">
      <c r="H558" s="109"/>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c r="AH558" s="109"/>
      <c r="AI558" s="109"/>
      <c r="AJ558" s="109"/>
      <c r="AK558" s="109"/>
      <c r="AL558" s="109"/>
      <c r="AM558" s="109"/>
      <c r="AN558" s="109"/>
      <c r="AO558" s="109"/>
      <c r="AP558" s="109"/>
      <c r="AQ558" s="109"/>
      <c r="AR558" s="109"/>
      <c r="AS558" s="109"/>
      <c r="AT558" s="109"/>
      <c r="AU558" s="109"/>
      <c r="AV558" s="109"/>
      <c r="AW558" s="109"/>
      <c r="AX558" s="109"/>
      <c r="AY558" s="109"/>
      <c r="AZ558" s="109"/>
      <c r="BA558" s="109"/>
      <c r="BB558" s="109"/>
      <c r="BC558" s="109"/>
      <c r="BD558" s="109"/>
      <c r="BE558" s="109"/>
      <c r="BF558" s="109"/>
      <c r="BG558" s="109"/>
      <c r="BH558" s="109"/>
      <c r="BI558" s="109"/>
    </row>
    <row r="559" spans="8:61" x14ac:dyDescent="0.25">
      <c r="H559" s="109"/>
      <c r="I559" s="109"/>
      <c r="J559" s="109"/>
      <c r="K559" s="109"/>
      <c r="L559" s="109"/>
      <c r="M559" s="109"/>
      <c r="N559" s="109"/>
      <c r="O559" s="109"/>
      <c r="P559" s="109"/>
      <c r="Q559" s="109"/>
      <c r="R559" s="109"/>
      <c r="S559" s="109"/>
      <c r="T559" s="109"/>
      <c r="U559" s="109"/>
      <c r="V559" s="109"/>
      <c r="W559" s="109"/>
      <c r="X559" s="109"/>
      <c r="Y559" s="109"/>
      <c r="Z559" s="109"/>
      <c r="AA559" s="109"/>
      <c r="AB559" s="109"/>
      <c r="AC559" s="109"/>
      <c r="AD559" s="109"/>
      <c r="AE559" s="109"/>
      <c r="AF559" s="109"/>
      <c r="AG559" s="109"/>
      <c r="AH559" s="109"/>
      <c r="AI559" s="109"/>
      <c r="AJ559" s="109"/>
      <c r="AK559" s="109"/>
      <c r="AL559" s="109"/>
      <c r="AM559" s="109"/>
      <c r="AN559" s="109"/>
      <c r="AO559" s="109"/>
      <c r="AP559" s="109"/>
      <c r="AQ559" s="109"/>
      <c r="AR559" s="109"/>
      <c r="AS559" s="109"/>
      <c r="AT559" s="109"/>
      <c r="AU559" s="109"/>
      <c r="AV559" s="109"/>
      <c r="AW559" s="109"/>
      <c r="AX559" s="109"/>
      <c r="AY559" s="109"/>
      <c r="AZ559" s="109"/>
      <c r="BA559" s="109"/>
      <c r="BB559" s="109"/>
      <c r="BC559" s="109"/>
      <c r="BD559" s="109"/>
      <c r="BE559" s="109"/>
      <c r="BF559" s="109"/>
      <c r="BG559" s="109"/>
      <c r="BH559" s="109"/>
      <c r="BI559" s="109"/>
    </row>
    <row r="560" spans="8:61" x14ac:dyDescent="0.25">
      <c r="H560" s="109"/>
      <c r="I560" s="109"/>
      <c r="J560" s="109"/>
      <c r="K560" s="109"/>
      <c r="L560" s="109"/>
      <c r="M560" s="109"/>
      <c r="N560" s="109"/>
      <c r="O560" s="109"/>
      <c r="P560" s="109"/>
      <c r="Q560" s="109"/>
      <c r="R560" s="109"/>
      <c r="S560" s="109"/>
      <c r="T560" s="109"/>
      <c r="U560" s="109"/>
      <c r="V560" s="109"/>
      <c r="W560" s="109"/>
      <c r="X560" s="109"/>
      <c r="Y560" s="109"/>
      <c r="Z560" s="109"/>
      <c r="AA560" s="109"/>
      <c r="AB560" s="109"/>
      <c r="AC560" s="109"/>
      <c r="AD560" s="109"/>
      <c r="AE560" s="109"/>
      <c r="AF560" s="109"/>
      <c r="AG560" s="109"/>
      <c r="AH560" s="109"/>
      <c r="AI560" s="109"/>
      <c r="AJ560" s="109"/>
      <c r="AK560" s="109"/>
      <c r="AL560" s="109"/>
      <c r="AM560" s="109"/>
      <c r="AN560" s="109"/>
      <c r="AO560" s="109"/>
      <c r="AP560" s="109"/>
      <c r="AQ560" s="109"/>
      <c r="AR560" s="109"/>
      <c r="AS560" s="109"/>
      <c r="AT560" s="109"/>
      <c r="AU560" s="109"/>
      <c r="AV560" s="109"/>
      <c r="AW560" s="109"/>
      <c r="AX560" s="109"/>
      <c r="AY560" s="109"/>
      <c r="AZ560" s="109"/>
      <c r="BA560" s="109"/>
      <c r="BB560" s="109"/>
      <c r="BC560" s="109"/>
      <c r="BD560" s="109"/>
      <c r="BE560" s="109"/>
      <c r="BF560" s="109"/>
      <c r="BG560" s="109"/>
      <c r="BH560" s="109"/>
      <c r="BI560" s="109"/>
    </row>
    <row r="561" spans="8:61" x14ac:dyDescent="0.25">
      <c r="H561" s="109"/>
      <c r="I561" s="109"/>
      <c r="J561" s="109"/>
      <c r="K561" s="109"/>
      <c r="L561" s="109"/>
      <c r="M561" s="109"/>
      <c r="N561" s="109"/>
      <c r="O561" s="109"/>
      <c r="P561" s="109"/>
      <c r="Q561" s="109"/>
      <c r="R561" s="109"/>
      <c r="S561" s="109"/>
      <c r="T561" s="109"/>
      <c r="U561" s="109"/>
      <c r="V561" s="109"/>
      <c r="W561" s="109"/>
      <c r="X561" s="109"/>
      <c r="Y561" s="109"/>
      <c r="Z561" s="109"/>
      <c r="AA561" s="109"/>
      <c r="AB561" s="109"/>
      <c r="AC561" s="109"/>
      <c r="AD561" s="109"/>
      <c r="AE561" s="109"/>
      <c r="AF561" s="109"/>
      <c r="AG561" s="109"/>
      <c r="AH561" s="109"/>
      <c r="AI561" s="109"/>
      <c r="AJ561" s="109"/>
      <c r="AK561" s="109"/>
      <c r="AL561" s="109"/>
      <c r="AM561" s="109"/>
      <c r="AN561" s="109"/>
      <c r="AO561" s="109"/>
      <c r="AP561" s="109"/>
      <c r="AQ561" s="109"/>
      <c r="AR561" s="109"/>
      <c r="AS561" s="109"/>
      <c r="AT561" s="109"/>
      <c r="AU561" s="109"/>
      <c r="AV561" s="109"/>
      <c r="AW561" s="109"/>
      <c r="AX561" s="109"/>
      <c r="AY561" s="109"/>
      <c r="AZ561" s="109"/>
      <c r="BA561" s="109"/>
      <c r="BB561" s="109"/>
      <c r="BC561" s="109"/>
      <c r="BD561" s="109"/>
      <c r="BE561" s="109"/>
      <c r="BF561" s="109"/>
      <c r="BG561" s="109"/>
      <c r="BH561" s="109"/>
      <c r="BI561" s="109"/>
    </row>
    <row r="562" spans="8:61" x14ac:dyDescent="0.25">
      <c r="H562" s="109"/>
      <c r="I562" s="109"/>
      <c r="J562" s="109"/>
      <c r="K562" s="109"/>
      <c r="L562" s="109"/>
      <c r="M562" s="109"/>
      <c r="N562" s="109"/>
      <c r="O562" s="109"/>
      <c r="P562" s="109"/>
      <c r="Q562" s="109"/>
      <c r="R562" s="109"/>
      <c r="S562" s="109"/>
      <c r="T562" s="109"/>
      <c r="U562" s="109"/>
      <c r="V562" s="109"/>
      <c r="W562" s="109"/>
      <c r="X562" s="109"/>
      <c r="Y562" s="109"/>
      <c r="Z562" s="109"/>
      <c r="AA562" s="109"/>
      <c r="AB562" s="109"/>
      <c r="AC562" s="109"/>
      <c r="AD562" s="109"/>
      <c r="AE562" s="109"/>
      <c r="AF562" s="109"/>
      <c r="AG562" s="109"/>
      <c r="AH562" s="109"/>
      <c r="AI562" s="109"/>
      <c r="AJ562" s="109"/>
      <c r="AK562" s="109"/>
      <c r="AL562" s="109"/>
      <c r="AM562" s="109"/>
      <c r="AN562" s="109"/>
      <c r="AO562" s="109"/>
      <c r="AP562" s="109"/>
      <c r="AQ562" s="109"/>
      <c r="AR562" s="109"/>
      <c r="AS562" s="109"/>
      <c r="AT562" s="109"/>
      <c r="AU562" s="109"/>
      <c r="AV562" s="109"/>
      <c r="AW562" s="109"/>
      <c r="AX562" s="109"/>
      <c r="AY562" s="109"/>
      <c r="AZ562" s="109"/>
      <c r="BA562" s="109"/>
      <c r="BB562" s="109"/>
      <c r="BC562" s="109"/>
      <c r="BD562" s="109"/>
      <c r="BE562" s="109"/>
      <c r="BF562" s="109"/>
      <c r="BG562" s="109"/>
      <c r="BH562" s="109"/>
      <c r="BI562" s="109"/>
    </row>
    <row r="563" spans="8:61" x14ac:dyDescent="0.25">
      <c r="H563" s="109"/>
      <c r="I563" s="109"/>
      <c r="J563" s="109"/>
      <c r="K563" s="109"/>
      <c r="L563" s="109"/>
      <c r="M563" s="109"/>
      <c r="N563" s="109"/>
      <c r="O563" s="109"/>
      <c r="P563" s="109"/>
      <c r="Q563" s="109"/>
      <c r="R563" s="109"/>
      <c r="S563" s="109"/>
      <c r="T563" s="109"/>
      <c r="U563" s="109"/>
      <c r="V563" s="109"/>
      <c r="W563" s="109"/>
      <c r="X563" s="109"/>
      <c r="Y563" s="109"/>
      <c r="Z563" s="109"/>
      <c r="AA563" s="109"/>
      <c r="AB563" s="109"/>
      <c r="AC563" s="109"/>
      <c r="AD563" s="109"/>
      <c r="AE563" s="109"/>
      <c r="AF563" s="109"/>
      <c r="AG563" s="109"/>
      <c r="AH563" s="109"/>
      <c r="AI563" s="109"/>
      <c r="AJ563" s="109"/>
      <c r="AK563" s="109"/>
      <c r="AL563" s="109"/>
      <c r="AM563" s="109"/>
      <c r="AN563" s="109"/>
      <c r="AO563" s="109"/>
      <c r="AP563" s="109"/>
      <c r="AQ563" s="109"/>
      <c r="AR563" s="109"/>
      <c r="AS563" s="109"/>
      <c r="AT563" s="109"/>
      <c r="AU563" s="109"/>
      <c r="AV563" s="109"/>
      <c r="AW563" s="109"/>
      <c r="AX563" s="109"/>
      <c r="AY563" s="109"/>
      <c r="AZ563" s="109"/>
      <c r="BA563" s="109"/>
      <c r="BB563" s="109"/>
      <c r="BC563" s="109"/>
      <c r="BD563" s="109"/>
      <c r="BE563" s="109"/>
      <c r="BF563" s="109"/>
      <c r="BG563" s="109"/>
      <c r="BH563" s="109"/>
      <c r="BI563" s="109"/>
    </row>
    <row r="564" spans="8:61" x14ac:dyDescent="0.25">
      <c r="H564" s="109"/>
      <c r="I564" s="109"/>
      <c r="J564" s="109"/>
      <c r="K564" s="109"/>
      <c r="L564" s="109"/>
      <c r="M564" s="109"/>
      <c r="N564" s="109"/>
      <c r="O564" s="109"/>
      <c r="P564" s="109"/>
      <c r="Q564" s="109"/>
      <c r="R564" s="109"/>
      <c r="S564" s="109"/>
      <c r="T564" s="109"/>
      <c r="U564" s="109"/>
      <c r="V564" s="109"/>
      <c r="W564" s="109"/>
      <c r="X564" s="109"/>
      <c r="Y564" s="109"/>
      <c r="Z564" s="109"/>
      <c r="AA564" s="109"/>
      <c r="AB564" s="109"/>
      <c r="AC564" s="109"/>
      <c r="AD564" s="109"/>
      <c r="AE564" s="109"/>
      <c r="AF564" s="109"/>
      <c r="AG564" s="109"/>
      <c r="AH564" s="109"/>
      <c r="AI564" s="109"/>
      <c r="AJ564" s="109"/>
      <c r="AK564" s="109"/>
      <c r="AL564" s="109"/>
      <c r="AM564" s="109"/>
      <c r="AN564" s="109"/>
      <c r="AO564" s="109"/>
      <c r="AP564" s="109"/>
      <c r="AQ564" s="109"/>
      <c r="AR564" s="109"/>
      <c r="AS564" s="109"/>
      <c r="AT564" s="109"/>
      <c r="AU564" s="109"/>
      <c r="AV564" s="109"/>
      <c r="AW564" s="109"/>
      <c r="AX564" s="109"/>
      <c r="AY564" s="109"/>
      <c r="AZ564" s="109"/>
      <c r="BA564" s="109"/>
      <c r="BB564" s="109"/>
      <c r="BC564" s="109"/>
      <c r="BD564" s="109"/>
      <c r="BE564" s="109"/>
      <c r="BF564" s="109"/>
      <c r="BG564" s="109"/>
      <c r="BH564" s="109"/>
      <c r="BI564" s="109"/>
    </row>
    <row r="565" spans="8:61" x14ac:dyDescent="0.25">
      <c r="H565" s="109"/>
      <c r="I565" s="109"/>
      <c r="J565" s="109"/>
      <c r="K565" s="109"/>
      <c r="L565" s="109"/>
      <c r="M565" s="109"/>
      <c r="N565" s="109"/>
      <c r="O565" s="109"/>
      <c r="P565" s="109"/>
      <c r="Q565" s="109"/>
      <c r="R565" s="109"/>
      <c r="S565" s="109"/>
      <c r="T565" s="109"/>
      <c r="U565" s="109"/>
      <c r="V565" s="109"/>
      <c r="W565" s="109"/>
      <c r="X565" s="109"/>
      <c r="Y565" s="109"/>
      <c r="Z565" s="109"/>
      <c r="AA565" s="109"/>
      <c r="AB565" s="109"/>
      <c r="AC565" s="109"/>
      <c r="AD565" s="109"/>
      <c r="AE565" s="109"/>
      <c r="AF565" s="109"/>
      <c r="AG565" s="109"/>
      <c r="AH565" s="109"/>
      <c r="AI565" s="109"/>
      <c r="AJ565" s="109"/>
      <c r="AK565" s="109"/>
      <c r="AL565" s="109"/>
      <c r="AM565" s="109"/>
      <c r="AN565" s="109"/>
      <c r="AO565" s="109"/>
      <c r="AP565" s="109"/>
      <c r="AQ565" s="109"/>
      <c r="AR565" s="109"/>
      <c r="AS565" s="109"/>
      <c r="AT565" s="109"/>
      <c r="AU565" s="109"/>
      <c r="AV565" s="109"/>
      <c r="AW565" s="109"/>
      <c r="AX565" s="109"/>
      <c r="AY565" s="109"/>
      <c r="AZ565" s="109"/>
      <c r="BA565" s="109"/>
      <c r="BB565" s="109"/>
      <c r="BC565" s="109"/>
      <c r="BD565" s="109"/>
      <c r="BE565" s="109"/>
      <c r="BF565" s="109"/>
      <c r="BG565" s="109"/>
      <c r="BH565" s="109"/>
      <c r="BI565" s="109"/>
    </row>
    <row r="566" spans="8:61" x14ac:dyDescent="0.25">
      <c r="H566" s="109"/>
      <c r="I566" s="109"/>
      <c r="J566" s="109"/>
      <c r="K566" s="109"/>
      <c r="L566" s="109"/>
      <c r="M566" s="109"/>
      <c r="N566" s="109"/>
      <c r="O566" s="109"/>
      <c r="P566" s="109"/>
      <c r="Q566" s="109"/>
      <c r="R566" s="109"/>
      <c r="S566" s="109"/>
      <c r="T566" s="109"/>
      <c r="U566" s="109"/>
      <c r="V566" s="109"/>
      <c r="W566" s="109"/>
      <c r="X566" s="109"/>
      <c r="Y566" s="109"/>
      <c r="Z566" s="109"/>
      <c r="AA566" s="109"/>
      <c r="AB566" s="109"/>
      <c r="AC566" s="109"/>
      <c r="AD566" s="109"/>
      <c r="AE566" s="109"/>
      <c r="AF566" s="109"/>
      <c r="AG566" s="109"/>
      <c r="AH566" s="109"/>
      <c r="AI566" s="109"/>
      <c r="AJ566" s="109"/>
      <c r="AK566" s="109"/>
      <c r="AL566" s="109"/>
      <c r="AM566" s="109"/>
      <c r="AN566" s="109"/>
      <c r="AO566" s="109"/>
      <c r="AP566" s="109"/>
      <c r="AQ566" s="109"/>
      <c r="AR566" s="109"/>
      <c r="AS566" s="109"/>
      <c r="AT566" s="109"/>
      <c r="AU566" s="109"/>
      <c r="AV566" s="109"/>
      <c r="AW566" s="109"/>
      <c r="AX566" s="109"/>
      <c r="AY566" s="109"/>
      <c r="AZ566" s="109"/>
      <c r="BA566" s="109"/>
      <c r="BB566" s="109"/>
      <c r="BC566" s="109"/>
      <c r="BD566" s="109"/>
      <c r="BE566" s="109"/>
      <c r="BF566" s="109"/>
      <c r="BG566" s="109"/>
      <c r="BH566" s="109"/>
      <c r="BI566" s="109"/>
    </row>
    <row r="567" spans="8:61" x14ac:dyDescent="0.25">
      <c r="H567" s="109"/>
      <c r="I567" s="109"/>
      <c r="J567" s="109"/>
      <c r="K567" s="109"/>
      <c r="L567" s="109"/>
      <c r="M567" s="109"/>
      <c r="N567" s="109"/>
      <c r="O567" s="109"/>
      <c r="P567" s="109"/>
      <c r="Q567" s="109"/>
      <c r="R567" s="109"/>
      <c r="S567" s="109"/>
      <c r="T567" s="109"/>
      <c r="U567" s="109"/>
      <c r="V567" s="109"/>
      <c r="W567" s="109"/>
      <c r="X567" s="109"/>
      <c r="Y567" s="109"/>
      <c r="Z567" s="109"/>
      <c r="AA567" s="109"/>
      <c r="AB567" s="109"/>
      <c r="AC567" s="109"/>
      <c r="AD567" s="109"/>
      <c r="AE567" s="109"/>
      <c r="AF567" s="109"/>
      <c r="AG567" s="109"/>
      <c r="AH567" s="109"/>
      <c r="AI567" s="109"/>
      <c r="AJ567" s="109"/>
      <c r="AK567" s="109"/>
      <c r="AL567" s="109"/>
      <c r="AM567" s="109"/>
      <c r="AN567" s="109"/>
      <c r="AO567" s="109"/>
      <c r="AP567" s="109"/>
      <c r="AQ567" s="109"/>
      <c r="AR567" s="109"/>
      <c r="AS567" s="109"/>
      <c r="AT567" s="109"/>
      <c r="AU567" s="109"/>
      <c r="AV567" s="109"/>
      <c r="AW567" s="109"/>
      <c r="AX567" s="109"/>
      <c r="AY567" s="109"/>
      <c r="AZ567" s="109"/>
      <c r="BA567" s="109"/>
      <c r="BB567" s="109"/>
      <c r="BC567" s="109"/>
      <c r="BD567" s="109"/>
      <c r="BE567" s="109"/>
      <c r="BF567" s="109"/>
      <c r="BG567" s="109"/>
      <c r="BH567" s="109"/>
      <c r="BI567" s="109"/>
    </row>
    <row r="568" spans="8:61" x14ac:dyDescent="0.25">
      <c r="H568" s="109"/>
      <c r="I568" s="109"/>
      <c r="J568" s="109"/>
      <c r="K568" s="109"/>
      <c r="L568" s="109"/>
      <c r="M568" s="109"/>
      <c r="N568" s="109"/>
      <c r="O568" s="109"/>
      <c r="P568" s="109"/>
      <c r="Q568" s="109"/>
      <c r="R568" s="109"/>
      <c r="S568" s="109"/>
      <c r="T568" s="109"/>
      <c r="U568" s="109"/>
      <c r="V568" s="109"/>
      <c r="W568" s="109"/>
      <c r="X568" s="109"/>
      <c r="Y568" s="109"/>
      <c r="Z568" s="109"/>
      <c r="AA568" s="109"/>
      <c r="AB568" s="109"/>
      <c r="AC568" s="109"/>
      <c r="AD568" s="109"/>
      <c r="AE568" s="109"/>
      <c r="AF568" s="109"/>
      <c r="AG568" s="109"/>
      <c r="AH568" s="109"/>
      <c r="AI568" s="109"/>
      <c r="AJ568" s="109"/>
      <c r="AK568" s="109"/>
      <c r="AL568" s="109"/>
      <c r="AM568" s="109"/>
      <c r="AN568" s="109"/>
      <c r="AO568" s="109"/>
      <c r="AP568" s="109"/>
      <c r="AQ568" s="109"/>
      <c r="AR568" s="109"/>
      <c r="AS568" s="109"/>
      <c r="AT568" s="109"/>
      <c r="AU568" s="109"/>
      <c r="AV568" s="109"/>
      <c r="AW568" s="109"/>
      <c r="AX568" s="109"/>
      <c r="AY568" s="109"/>
      <c r="AZ568" s="109"/>
      <c r="BA568" s="109"/>
      <c r="BB568" s="109"/>
      <c r="BC568" s="109"/>
      <c r="BD568" s="109"/>
      <c r="BE568" s="109"/>
      <c r="BF568" s="109"/>
      <c r="BG568" s="109"/>
      <c r="BH568" s="109"/>
      <c r="BI568" s="109"/>
    </row>
    <row r="569" spans="8:61" x14ac:dyDescent="0.25">
      <c r="H569" s="109"/>
      <c r="I569" s="109"/>
      <c r="J569" s="109"/>
      <c r="K569" s="109"/>
      <c r="L569" s="109"/>
      <c r="M569" s="109"/>
      <c r="N569" s="109"/>
      <c r="O569" s="109"/>
      <c r="P569" s="109"/>
      <c r="Q569" s="109"/>
      <c r="R569" s="109"/>
      <c r="S569" s="109"/>
      <c r="T569" s="109"/>
      <c r="U569" s="109"/>
      <c r="V569" s="109"/>
      <c r="W569" s="109"/>
      <c r="X569" s="109"/>
      <c r="Y569" s="109"/>
      <c r="Z569" s="109"/>
      <c r="AA569" s="109"/>
      <c r="AB569" s="109"/>
      <c r="AC569" s="109"/>
      <c r="AD569" s="109"/>
      <c r="AE569" s="109"/>
      <c r="AF569" s="109"/>
      <c r="AG569" s="109"/>
      <c r="AH569" s="109"/>
      <c r="AI569" s="109"/>
      <c r="AJ569" s="109"/>
      <c r="AK569" s="109"/>
      <c r="AL569" s="109"/>
      <c r="AM569" s="109"/>
      <c r="AN569" s="109"/>
      <c r="AO569" s="109"/>
      <c r="AP569" s="109"/>
      <c r="AQ569" s="109"/>
      <c r="AR569" s="109"/>
      <c r="AS569" s="109"/>
      <c r="AT569" s="109"/>
      <c r="AU569" s="109"/>
      <c r="AV569" s="109"/>
      <c r="AW569" s="109"/>
      <c r="AX569" s="109"/>
      <c r="AY569" s="109"/>
      <c r="AZ569" s="109"/>
      <c r="BA569" s="109"/>
      <c r="BB569" s="109"/>
      <c r="BC569" s="109"/>
      <c r="BD569" s="109"/>
      <c r="BE569" s="109"/>
      <c r="BF569" s="109"/>
      <c r="BG569" s="109"/>
      <c r="BH569" s="109"/>
      <c r="BI569" s="109"/>
    </row>
    <row r="570" spans="8:61" x14ac:dyDescent="0.25">
      <c r="H570" s="109"/>
      <c r="I570" s="109"/>
      <c r="J570" s="109"/>
      <c r="K570" s="109"/>
      <c r="L570" s="109"/>
      <c r="M570" s="109"/>
      <c r="N570" s="109"/>
      <c r="O570" s="109"/>
      <c r="P570" s="109"/>
      <c r="Q570" s="109"/>
      <c r="R570" s="109"/>
      <c r="S570" s="109"/>
      <c r="T570" s="109"/>
      <c r="U570" s="109"/>
      <c r="V570" s="109"/>
      <c r="W570" s="109"/>
      <c r="X570" s="109"/>
      <c r="Y570" s="109"/>
      <c r="Z570" s="109"/>
      <c r="AA570" s="109"/>
      <c r="AB570" s="109"/>
      <c r="AC570" s="109"/>
      <c r="AD570" s="109"/>
      <c r="AE570" s="109"/>
      <c r="AF570" s="109"/>
      <c r="AG570" s="109"/>
      <c r="AH570" s="109"/>
      <c r="AI570" s="109"/>
      <c r="AJ570" s="109"/>
      <c r="AK570" s="109"/>
      <c r="AL570" s="109"/>
      <c r="AM570" s="109"/>
      <c r="AN570" s="109"/>
      <c r="AO570" s="109"/>
      <c r="AP570" s="109"/>
      <c r="AQ570" s="109"/>
      <c r="AR570" s="109"/>
      <c r="AS570" s="109"/>
      <c r="AT570" s="109"/>
      <c r="AU570" s="109"/>
      <c r="AV570" s="109"/>
      <c r="AW570" s="109"/>
      <c r="AX570" s="109"/>
      <c r="AY570" s="109"/>
      <c r="AZ570" s="109"/>
      <c r="BA570" s="109"/>
      <c r="BB570" s="109"/>
      <c r="BC570" s="109"/>
      <c r="BD570" s="109"/>
      <c r="BE570" s="109"/>
      <c r="BF570" s="109"/>
      <c r="BG570" s="109"/>
      <c r="BH570" s="109"/>
      <c r="BI570" s="109"/>
    </row>
    <row r="571" spans="8:61" x14ac:dyDescent="0.25">
      <c r="H571" s="109"/>
      <c r="I571" s="109"/>
      <c r="J571" s="109"/>
      <c r="K571" s="109"/>
      <c r="L571" s="109"/>
      <c r="M571" s="109"/>
      <c r="N571" s="109"/>
      <c r="O571" s="109"/>
      <c r="P571" s="109"/>
      <c r="Q571" s="109"/>
      <c r="R571" s="109"/>
      <c r="S571" s="109"/>
      <c r="T571" s="109"/>
      <c r="U571" s="109"/>
      <c r="V571" s="109"/>
      <c r="W571" s="109"/>
      <c r="X571" s="109"/>
      <c r="Y571" s="109"/>
      <c r="Z571" s="109"/>
      <c r="AA571" s="109"/>
      <c r="AB571" s="109"/>
      <c r="AC571" s="109"/>
      <c r="AD571" s="109"/>
      <c r="AE571" s="109"/>
      <c r="AF571" s="109"/>
      <c r="AG571" s="109"/>
      <c r="AH571" s="109"/>
      <c r="AI571" s="109"/>
      <c r="AJ571" s="109"/>
      <c r="AK571" s="109"/>
      <c r="AL571" s="109"/>
      <c r="AM571" s="109"/>
      <c r="AN571" s="109"/>
      <c r="AO571" s="109"/>
      <c r="AP571" s="109"/>
      <c r="AQ571" s="109"/>
      <c r="AR571" s="109"/>
      <c r="AS571" s="109"/>
      <c r="AT571" s="109"/>
      <c r="AU571" s="109"/>
      <c r="AV571" s="109"/>
      <c r="AW571" s="109"/>
      <c r="AX571" s="109"/>
      <c r="AY571" s="109"/>
      <c r="AZ571" s="109"/>
      <c r="BA571" s="109"/>
      <c r="BB571" s="109"/>
      <c r="BC571" s="109"/>
      <c r="BD571" s="109"/>
      <c r="BE571" s="109"/>
      <c r="BF571" s="109"/>
      <c r="BG571" s="109"/>
      <c r="BH571" s="109"/>
      <c r="BI571" s="109"/>
    </row>
    <row r="572" spans="8:61" x14ac:dyDescent="0.25">
      <c r="H572" s="109"/>
      <c r="I572" s="109"/>
      <c r="J572" s="109"/>
      <c r="K572" s="109"/>
      <c r="L572" s="109"/>
      <c r="M572" s="109"/>
      <c r="N572" s="109"/>
      <c r="O572" s="109"/>
      <c r="P572" s="109"/>
      <c r="Q572" s="109"/>
      <c r="R572" s="109"/>
      <c r="S572" s="109"/>
      <c r="T572" s="109"/>
      <c r="U572" s="109"/>
      <c r="V572" s="109"/>
      <c r="W572" s="109"/>
      <c r="X572" s="109"/>
      <c r="Y572" s="109"/>
      <c r="Z572" s="109"/>
      <c r="AA572" s="109"/>
      <c r="AB572" s="109"/>
      <c r="AC572" s="109"/>
      <c r="AD572" s="109"/>
      <c r="AE572" s="109"/>
      <c r="AF572" s="109"/>
      <c r="AG572" s="109"/>
      <c r="AH572" s="109"/>
      <c r="AI572" s="109"/>
      <c r="AJ572" s="109"/>
      <c r="AK572" s="109"/>
      <c r="AL572" s="109"/>
      <c r="AM572" s="109"/>
      <c r="AN572" s="109"/>
      <c r="AO572" s="109"/>
      <c r="AP572" s="109"/>
      <c r="AQ572" s="109"/>
      <c r="AR572" s="109"/>
      <c r="AS572" s="109"/>
      <c r="AT572" s="109"/>
      <c r="AU572" s="109"/>
      <c r="AV572" s="109"/>
      <c r="AW572" s="109"/>
      <c r="AX572" s="109"/>
      <c r="AY572" s="109"/>
      <c r="AZ572" s="109"/>
      <c r="BA572" s="109"/>
      <c r="BB572" s="109"/>
      <c r="BC572" s="109"/>
      <c r="BD572" s="109"/>
      <c r="BE572" s="109"/>
      <c r="BF572" s="109"/>
      <c r="BG572" s="109"/>
      <c r="BH572" s="109"/>
      <c r="BI572" s="109"/>
    </row>
    <row r="573" spans="8:61" x14ac:dyDescent="0.25">
      <c r="H573" s="109"/>
      <c r="I573" s="109"/>
      <c r="J573" s="109"/>
      <c r="K573" s="109"/>
      <c r="L573" s="109"/>
      <c r="M573" s="109"/>
      <c r="N573" s="109"/>
      <c r="O573" s="109"/>
      <c r="P573" s="109"/>
      <c r="Q573" s="109"/>
      <c r="R573" s="109"/>
      <c r="S573" s="109"/>
      <c r="T573" s="109"/>
      <c r="U573" s="109"/>
      <c r="V573" s="109"/>
      <c r="W573" s="109"/>
      <c r="X573" s="109"/>
      <c r="Y573" s="109"/>
      <c r="Z573" s="109"/>
      <c r="AA573" s="109"/>
      <c r="AB573" s="109"/>
      <c r="AC573" s="109"/>
      <c r="AD573" s="109"/>
      <c r="AE573" s="109"/>
      <c r="AF573" s="109"/>
      <c r="AG573" s="109"/>
      <c r="AH573" s="109"/>
      <c r="AI573" s="109"/>
      <c r="AJ573" s="109"/>
      <c r="AK573" s="109"/>
      <c r="AL573" s="109"/>
      <c r="AM573" s="109"/>
      <c r="AN573" s="109"/>
      <c r="AO573" s="109"/>
      <c r="AP573" s="109"/>
      <c r="AQ573" s="109"/>
      <c r="AR573" s="109"/>
      <c r="AS573" s="109"/>
      <c r="AT573" s="109"/>
      <c r="AU573" s="109"/>
      <c r="AV573" s="109"/>
      <c r="AW573" s="109"/>
      <c r="AX573" s="109"/>
      <c r="AY573" s="109"/>
      <c r="AZ573" s="109"/>
      <c r="BA573" s="109"/>
      <c r="BB573" s="109"/>
      <c r="BC573" s="109"/>
      <c r="BD573" s="109"/>
      <c r="BE573" s="109"/>
      <c r="BF573" s="109"/>
      <c r="BG573" s="109"/>
      <c r="BH573" s="109"/>
      <c r="BI573" s="109"/>
    </row>
    <row r="574" spans="8:61" x14ac:dyDescent="0.25">
      <c r="H574" s="109"/>
      <c r="I574" s="109"/>
      <c r="J574" s="109"/>
      <c r="K574" s="109"/>
      <c r="L574" s="109"/>
      <c r="M574" s="109"/>
      <c r="N574" s="109"/>
      <c r="O574" s="109"/>
      <c r="P574" s="109"/>
      <c r="Q574" s="109"/>
      <c r="R574" s="109"/>
      <c r="S574" s="109"/>
      <c r="T574" s="109"/>
      <c r="U574" s="109"/>
      <c r="V574" s="109"/>
      <c r="W574" s="109"/>
      <c r="X574" s="109"/>
      <c r="Y574" s="109"/>
      <c r="Z574" s="109"/>
      <c r="AA574" s="109"/>
      <c r="AB574" s="109"/>
      <c r="AC574" s="109"/>
      <c r="AD574" s="109"/>
      <c r="AE574" s="109"/>
      <c r="AF574" s="109"/>
      <c r="AG574" s="109"/>
      <c r="AH574" s="109"/>
      <c r="AI574" s="109"/>
      <c r="AJ574" s="109"/>
      <c r="AK574" s="109"/>
      <c r="AL574" s="109"/>
      <c r="AM574" s="109"/>
      <c r="AN574" s="109"/>
      <c r="AO574" s="109"/>
      <c r="AP574" s="109"/>
      <c r="AQ574" s="109"/>
      <c r="AR574" s="109"/>
      <c r="AS574" s="109"/>
      <c r="AT574" s="109"/>
      <c r="AU574" s="109"/>
      <c r="AV574" s="109"/>
      <c r="AW574" s="109"/>
      <c r="AX574" s="109"/>
      <c r="AY574" s="109"/>
      <c r="AZ574" s="109"/>
      <c r="BA574" s="109"/>
      <c r="BB574" s="109"/>
      <c r="BC574" s="109"/>
      <c r="BD574" s="109"/>
      <c r="BE574" s="109"/>
      <c r="BF574" s="109"/>
      <c r="BG574" s="109"/>
      <c r="BH574" s="109"/>
      <c r="BI574" s="109"/>
    </row>
    <row r="575" spans="8:61" x14ac:dyDescent="0.25">
      <c r="H575" s="109"/>
      <c r="I575" s="109"/>
      <c r="J575" s="109"/>
      <c r="K575" s="109"/>
      <c r="L575" s="109"/>
      <c r="M575" s="109"/>
      <c r="N575" s="109"/>
      <c r="O575" s="109"/>
      <c r="P575" s="109"/>
      <c r="Q575" s="109"/>
      <c r="R575" s="109"/>
      <c r="S575" s="109"/>
      <c r="T575" s="109"/>
      <c r="U575" s="109"/>
      <c r="V575" s="109"/>
      <c r="W575" s="109"/>
      <c r="X575" s="109"/>
      <c r="Y575" s="109"/>
      <c r="Z575" s="109"/>
      <c r="AA575" s="109"/>
      <c r="AB575" s="109"/>
      <c r="AC575" s="109"/>
      <c r="AD575" s="109"/>
      <c r="AE575" s="109"/>
      <c r="AF575" s="109"/>
      <c r="AG575" s="109"/>
      <c r="AH575" s="109"/>
      <c r="AI575" s="109"/>
      <c r="AJ575" s="109"/>
      <c r="AK575" s="109"/>
      <c r="AL575" s="109"/>
      <c r="AM575" s="109"/>
      <c r="AN575" s="109"/>
      <c r="AO575" s="109"/>
      <c r="AP575" s="109"/>
      <c r="AQ575" s="109"/>
      <c r="AR575" s="109"/>
      <c r="AS575" s="109"/>
      <c r="AT575" s="109"/>
      <c r="AU575" s="109"/>
      <c r="AV575" s="109"/>
      <c r="AW575" s="109"/>
      <c r="AX575" s="109"/>
      <c r="AY575" s="109"/>
      <c r="AZ575" s="109"/>
      <c r="BA575" s="109"/>
      <c r="BB575" s="109"/>
      <c r="BC575" s="109"/>
      <c r="BD575" s="109"/>
      <c r="BE575" s="109"/>
      <c r="BF575" s="109"/>
      <c r="BG575" s="109"/>
      <c r="BH575" s="109"/>
      <c r="BI575" s="109"/>
    </row>
    <row r="576" spans="8:61" x14ac:dyDescent="0.25">
      <c r="H576" s="109"/>
      <c r="I576" s="109"/>
      <c r="J576" s="109"/>
      <c r="K576" s="109"/>
      <c r="L576" s="109"/>
      <c r="M576" s="109"/>
      <c r="N576" s="109"/>
      <c r="O576" s="109"/>
      <c r="P576" s="109"/>
      <c r="Q576" s="109"/>
      <c r="R576" s="109"/>
      <c r="S576" s="109"/>
      <c r="T576" s="109"/>
      <c r="U576" s="109"/>
      <c r="V576" s="109"/>
      <c r="W576" s="109"/>
      <c r="X576" s="109"/>
      <c r="Y576" s="109"/>
      <c r="Z576" s="109"/>
      <c r="AA576" s="109"/>
      <c r="AB576" s="109"/>
      <c r="AC576" s="109"/>
      <c r="AD576" s="109"/>
      <c r="AE576" s="109"/>
      <c r="AF576" s="109"/>
      <c r="AG576" s="109"/>
      <c r="AH576" s="109"/>
      <c r="AI576" s="109"/>
      <c r="AJ576" s="109"/>
      <c r="AK576" s="109"/>
      <c r="AL576" s="109"/>
      <c r="AM576" s="109"/>
      <c r="AN576" s="109"/>
      <c r="AO576" s="109"/>
      <c r="AP576" s="109"/>
      <c r="AQ576" s="109"/>
      <c r="AR576" s="109"/>
      <c r="AS576" s="109"/>
      <c r="AT576" s="109"/>
      <c r="AU576" s="109"/>
      <c r="AV576" s="109"/>
      <c r="AW576" s="109"/>
      <c r="AX576" s="109"/>
      <c r="AY576" s="109"/>
      <c r="AZ576" s="109"/>
      <c r="BA576" s="109"/>
      <c r="BB576" s="109"/>
      <c r="BC576" s="109"/>
      <c r="BD576" s="109"/>
      <c r="BE576" s="109"/>
      <c r="BF576" s="109"/>
      <c r="BG576" s="109"/>
      <c r="BH576" s="109"/>
      <c r="BI576" s="109"/>
    </row>
    <row r="577" spans="8:61" x14ac:dyDescent="0.25">
      <c r="H577" s="109"/>
      <c r="I577" s="109"/>
      <c r="J577" s="109"/>
      <c r="K577" s="109"/>
      <c r="L577" s="109"/>
      <c r="M577" s="109"/>
      <c r="N577" s="109"/>
      <c r="O577" s="109"/>
      <c r="P577" s="109"/>
      <c r="Q577" s="109"/>
      <c r="R577" s="109"/>
      <c r="S577" s="109"/>
      <c r="T577" s="109"/>
      <c r="U577" s="109"/>
      <c r="V577" s="109"/>
      <c r="W577" s="109"/>
      <c r="X577" s="109"/>
      <c r="Y577" s="109"/>
      <c r="Z577" s="109"/>
      <c r="AA577" s="109"/>
      <c r="AB577" s="109"/>
      <c r="AC577" s="109"/>
      <c r="AD577" s="109"/>
      <c r="AE577" s="109"/>
      <c r="AF577" s="109"/>
      <c r="AG577" s="109"/>
      <c r="AH577" s="109"/>
      <c r="AI577" s="109"/>
      <c r="AJ577" s="109"/>
      <c r="AK577" s="109"/>
      <c r="AL577" s="109"/>
      <c r="AM577" s="109"/>
      <c r="AN577" s="109"/>
      <c r="AO577" s="109"/>
      <c r="AP577" s="109"/>
      <c r="AQ577" s="109"/>
      <c r="AR577" s="109"/>
      <c r="AS577" s="109"/>
      <c r="AT577" s="109"/>
      <c r="AU577" s="109"/>
      <c r="AV577" s="109"/>
      <c r="AW577" s="109"/>
      <c r="AX577" s="109"/>
      <c r="AY577" s="109"/>
      <c r="AZ577" s="109"/>
      <c r="BA577" s="109"/>
      <c r="BB577" s="109"/>
      <c r="BC577" s="109"/>
      <c r="BD577" s="109"/>
      <c r="BE577" s="109"/>
      <c r="BF577" s="109"/>
      <c r="BG577" s="109"/>
      <c r="BH577" s="109"/>
      <c r="BI577" s="109"/>
    </row>
    <row r="578" spans="8:61" x14ac:dyDescent="0.25">
      <c r="H578" s="109"/>
      <c r="I578" s="109"/>
      <c r="J578" s="109"/>
      <c r="K578" s="109"/>
      <c r="L578" s="109"/>
      <c r="M578" s="109"/>
      <c r="N578" s="109"/>
      <c r="O578" s="109"/>
      <c r="P578" s="109"/>
      <c r="Q578" s="109"/>
      <c r="R578" s="109"/>
      <c r="S578" s="109"/>
      <c r="T578" s="109"/>
      <c r="U578" s="109"/>
      <c r="V578" s="109"/>
      <c r="W578" s="109"/>
      <c r="X578" s="109"/>
      <c r="Y578" s="109"/>
      <c r="Z578" s="109"/>
      <c r="AA578" s="109"/>
      <c r="AB578" s="109"/>
      <c r="AC578" s="109"/>
      <c r="AD578" s="109"/>
      <c r="AE578" s="109"/>
      <c r="AF578" s="109"/>
      <c r="AG578" s="109"/>
      <c r="AH578" s="109"/>
      <c r="AI578" s="109"/>
      <c r="AJ578" s="109"/>
      <c r="AK578" s="109"/>
      <c r="AL578" s="109"/>
      <c r="AM578" s="109"/>
      <c r="AN578" s="109"/>
      <c r="AO578" s="109"/>
      <c r="AP578" s="109"/>
      <c r="AQ578" s="109"/>
      <c r="AR578" s="109"/>
      <c r="AS578" s="109"/>
      <c r="AT578" s="109"/>
      <c r="AU578" s="109"/>
      <c r="AV578" s="109"/>
      <c r="AW578" s="109"/>
      <c r="AX578" s="109"/>
      <c r="AY578" s="109"/>
      <c r="AZ578" s="109"/>
      <c r="BA578" s="109"/>
      <c r="BB578" s="109"/>
      <c r="BC578" s="109"/>
      <c r="BD578" s="109"/>
      <c r="BE578" s="109"/>
      <c r="BF578" s="109"/>
      <c r="BG578" s="109"/>
      <c r="BH578" s="109"/>
      <c r="BI578" s="109"/>
    </row>
    <row r="579" spans="8:61" x14ac:dyDescent="0.25">
      <c r="H579" s="109"/>
      <c r="I579" s="109"/>
      <c r="J579" s="109"/>
      <c r="K579" s="109"/>
      <c r="L579" s="109"/>
      <c r="M579" s="109"/>
      <c r="N579" s="109"/>
      <c r="O579" s="109"/>
      <c r="P579" s="109"/>
      <c r="Q579" s="109"/>
      <c r="R579" s="109"/>
      <c r="S579" s="109"/>
      <c r="T579" s="109"/>
      <c r="U579" s="109"/>
      <c r="V579" s="109"/>
      <c r="W579" s="109"/>
      <c r="X579" s="109"/>
      <c r="Y579" s="109"/>
      <c r="Z579" s="109"/>
      <c r="AA579" s="109"/>
      <c r="AB579" s="109"/>
      <c r="AC579" s="109"/>
      <c r="AD579" s="109"/>
      <c r="AE579" s="109"/>
      <c r="AF579" s="109"/>
      <c r="AG579" s="109"/>
      <c r="AH579" s="109"/>
      <c r="AI579" s="109"/>
      <c r="AJ579" s="109"/>
      <c r="AK579" s="109"/>
      <c r="AL579" s="109"/>
      <c r="AM579" s="109"/>
      <c r="AN579" s="109"/>
      <c r="AO579" s="109"/>
      <c r="AP579" s="109"/>
      <c r="AQ579" s="109"/>
      <c r="AR579" s="109"/>
      <c r="AS579" s="109"/>
      <c r="AT579" s="109"/>
      <c r="AU579" s="109"/>
      <c r="AV579" s="109"/>
      <c r="AW579" s="109"/>
      <c r="AX579" s="109"/>
      <c r="AY579" s="109"/>
      <c r="AZ579" s="109"/>
      <c r="BA579" s="109"/>
      <c r="BB579" s="109"/>
      <c r="BC579" s="109"/>
      <c r="BD579" s="109"/>
      <c r="BE579" s="109"/>
      <c r="BF579" s="109"/>
      <c r="BG579" s="109"/>
      <c r="BH579" s="109"/>
      <c r="BI579" s="109"/>
    </row>
    <row r="580" spans="8:61" x14ac:dyDescent="0.25">
      <c r="H580" s="109"/>
      <c r="I580" s="109"/>
      <c r="J580" s="109"/>
      <c r="K580" s="109"/>
      <c r="L580" s="109"/>
      <c r="M580" s="109"/>
      <c r="N580" s="109"/>
      <c r="O580" s="109"/>
      <c r="P580" s="109"/>
      <c r="Q580" s="109"/>
      <c r="R580" s="109"/>
      <c r="S580" s="109"/>
      <c r="T580" s="109"/>
      <c r="U580" s="109"/>
      <c r="V580" s="109"/>
      <c r="W580" s="109"/>
      <c r="X580" s="109"/>
      <c r="Y580" s="109"/>
      <c r="Z580" s="109"/>
      <c r="AA580" s="109"/>
      <c r="AB580" s="109"/>
      <c r="AC580" s="109"/>
      <c r="AD580" s="109"/>
      <c r="AE580" s="109"/>
      <c r="AF580" s="109"/>
      <c r="AG580" s="109"/>
      <c r="AH580" s="109"/>
      <c r="AI580" s="109"/>
      <c r="AJ580" s="109"/>
      <c r="AK580" s="109"/>
      <c r="AL580" s="109"/>
      <c r="AM580" s="109"/>
      <c r="AN580" s="109"/>
      <c r="AO580" s="109"/>
      <c r="AP580" s="109"/>
      <c r="AQ580" s="109"/>
      <c r="AR580" s="109"/>
      <c r="AS580" s="109"/>
      <c r="AT580" s="109"/>
      <c r="AU580" s="109"/>
      <c r="AV580" s="109"/>
      <c r="AW580" s="109"/>
      <c r="AX580" s="109"/>
      <c r="AY580" s="109"/>
      <c r="AZ580" s="109"/>
      <c r="BA580" s="109"/>
      <c r="BB580" s="109"/>
      <c r="BC580" s="109"/>
      <c r="BD580" s="109"/>
      <c r="BE580" s="109"/>
      <c r="BF580" s="109"/>
      <c r="BG580" s="109"/>
      <c r="BH580" s="109"/>
      <c r="BI580" s="109"/>
    </row>
    <row r="581" spans="8:61" x14ac:dyDescent="0.25">
      <c r="H581" s="109"/>
      <c r="I581" s="109"/>
      <c r="J581" s="109"/>
      <c r="K581" s="109"/>
      <c r="L581" s="109"/>
      <c r="M581" s="109"/>
      <c r="N581" s="109"/>
      <c r="O581" s="109"/>
      <c r="P581" s="109"/>
      <c r="Q581" s="109"/>
      <c r="R581" s="109"/>
      <c r="S581" s="109"/>
      <c r="T581" s="109"/>
      <c r="U581" s="109"/>
      <c r="V581" s="109"/>
      <c r="W581" s="109"/>
      <c r="X581" s="109"/>
      <c r="Y581" s="109"/>
      <c r="Z581" s="109"/>
      <c r="AA581" s="109"/>
      <c r="AB581" s="109"/>
      <c r="AC581" s="109"/>
      <c r="AD581" s="109"/>
      <c r="AE581" s="109"/>
      <c r="AF581" s="109"/>
      <c r="AG581" s="109"/>
      <c r="AH581" s="109"/>
      <c r="AI581" s="109"/>
      <c r="AJ581" s="109"/>
      <c r="AK581" s="109"/>
      <c r="AL581" s="109"/>
      <c r="AM581" s="109"/>
      <c r="AN581" s="109"/>
      <c r="AO581" s="109"/>
      <c r="AP581" s="109"/>
      <c r="AQ581" s="109"/>
      <c r="AR581" s="109"/>
      <c r="AS581" s="109"/>
      <c r="AT581" s="109"/>
      <c r="AU581" s="109"/>
      <c r="AV581" s="109"/>
      <c r="AW581" s="109"/>
      <c r="AX581" s="109"/>
      <c r="AY581" s="109"/>
      <c r="AZ581" s="109"/>
      <c r="BA581" s="109"/>
      <c r="BB581" s="109"/>
      <c r="BC581" s="109"/>
      <c r="BD581" s="109"/>
      <c r="BE581" s="109"/>
      <c r="BF581" s="109"/>
      <c r="BG581" s="109"/>
      <c r="BH581" s="109"/>
      <c r="BI581" s="109"/>
    </row>
    <row r="582" spans="8:61" x14ac:dyDescent="0.25">
      <c r="H582" s="109"/>
      <c r="I582" s="109"/>
      <c r="J582" s="109"/>
      <c r="K582" s="109"/>
      <c r="L582" s="109"/>
      <c r="M582" s="109"/>
      <c r="N582" s="109"/>
      <c r="O582" s="109"/>
      <c r="P582" s="109"/>
      <c r="Q582" s="109"/>
      <c r="R582" s="109"/>
      <c r="S582" s="109"/>
      <c r="T582" s="109"/>
      <c r="U582" s="109"/>
      <c r="V582" s="109"/>
      <c r="W582" s="109"/>
      <c r="X582" s="109"/>
      <c r="Y582" s="109"/>
      <c r="Z582" s="109"/>
      <c r="AA582" s="109"/>
      <c r="AB582" s="109"/>
      <c r="AC582" s="109"/>
      <c r="AD582" s="109"/>
      <c r="AE582" s="109"/>
      <c r="AF582" s="109"/>
      <c r="AG582" s="109"/>
      <c r="AH582" s="109"/>
      <c r="AI582" s="109"/>
      <c r="AJ582" s="109"/>
      <c r="AK582" s="109"/>
      <c r="AL582" s="109"/>
      <c r="AM582" s="109"/>
      <c r="AN582" s="109"/>
      <c r="AO582" s="109"/>
      <c r="AP582" s="109"/>
      <c r="AQ582" s="109"/>
      <c r="AR582" s="109"/>
      <c r="AS582" s="109"/>
      <c r="AT582" s="109"/>
      <c r="AU582" s="109"/>
      <c r="AV582" s="109"/>
      <c r="AW582" s="109"/>
      <c r="AX582" s="109"/>
      <c r="AY582" s="109"/>
      <c r="AZ582" s="109"/>
      <c r="BA582" s="109"/>
      <c r="BB582" s="109"/>
      <c r="BC582" s="109"/>
      <c r="BD582" s="109"/>
      <c r="BE582" s="109"/>
      <c r="BF582" s="109"/>
      <c r="BG582" s="109"/>
      <c r="BH582" s="109"/>
      <c r="BI582" s="109"/>
    </row>
    <row r="583" spans="8:61" x14ac:dyDescent="0.25">
      <c r="H583" s="109"/>
      <c r="I583" s="109"/>
      <c r="J583" s="109"/>
      <c r="K583" s="109"/>
      <c r="L583" s="109"/>
      <c r="M583" s="109"/>
      <c r="N583" s="109"/>
      <c r="O583" s="109"/>
      <c r="P583" s="109"/>
      <c r="Q583" s="109"/>
      <c r="R583" s="109"/>
      <c r="S583" s="109"/>
      <c r="T583" s="109"/>
      <c r="U583" s="109"/>
      <c r="V583" s="109"/>
      <c r="W583" s="109"/>
      <c r="X583" s="109"/>
      <c r="Y583" s="109"/>
      <c r="Z583" s="109"/>
      <c r="AA583" s="109"/>
      <c r="AB583" s="109"/>
      <c r="AC583" s="109"/>
      <c r="AD583" s="109"/>
      <c r="AE583" s="109"/>
      <c r="AF583" s="109"/>
      <c r="AG583" s="109"/>
      <c r="AH583" s="109"/>
      <c r="AI583" s="109"/>
      <c r="AJ583" s="109"/>
      <c r="AK583" s="109"/>
      <c r="AL583" s="109"/>
      <c r="AM583" s="109"/>
      <c r="AN583" s="109"/>
      <c r="AO583" s="109"/>
      <c r="AP583" s="109"/>
      <c r="AQ583" s="109"/>
      <c r="AR583" s="109"/>
      <c r="AS583" s="109"/>
      <c r="AT583" s="109"/>
      <c r="AU583" s="109"/>
      <c r="AV583" s="109"/>
      <c r="AW583" s="109"/>
      <c r="AX583" s="109"/>
      <c r="AY583" s="109"/>
      <c r="AZ583" s="109"/>
      <c r="BA583" s="109"/>
      <c r="BB583" s="109"/>
      <c r="BC583" s="109"/>
      <c r="BD583" s="109"/>
      <c r="BE583" s="109"/>
      <c r="BF583" s="109"/>
      <c r="BG583" s="109"/>
      <c r="BH583" s="109"/>
      <c r="BI583" s="109"/>
    </row>
    <row r="584" spans="8:61" x14ac:dyDescent="0.25">
      <c r="H584" s="109"/>
      <c r="I584" s="109"/>
      <c r="J584" s="109"/>
      <c r="K584" s="109"/>
      <c r="L584" s="109"/>
      <c r="M584" s="109"/>
      <c r="N584" s="109"/>
      <c r="O584" s="109"/>
      <c r="P584" s="109"/>
      <c r="Q584" s="109"/>
      <c r="R584" s="109"/>
      <c r="S584" s="109"/>
      <c r="T584" s="109"/>
      <c r="U584" s="109"/>
      <c r="V584" s="109"/>
      <c r="W584" s="109"/>
      <c r="X584" s="109"/>
      <c r="Y584" s="109"/>
      <c r="Z584" s="109"/>
      <c r="AA584" s="109"/>
      <c r="AB584" s="109"/>
      <c r="AC584" s="109"/>
      <c r="AD584" s="109"/>
      <c r="AE584" s="109"/>
      <c r="AF584" s="109"/>
      <c r="AG584" s="109"/>
      <c r="AH584" s="109"/>
      <c r="AI584" s="109"/>
      <c r="AJ584" s="109"/>
      <c r="AK584" s="109"/>
      <c r="AL584" s="109"/>
      <c r="AM584" s="109"/>
      <c r="AN584" s="109"/>
      <c r="AO584" s="109"/>
      <c r="AP584" s="109"/>
      <c r="AQ584" s="109"/>
      <c r="AR584" s="109"/>
      <c r="AS584" s="109"/>
      <c r="AT584" s="109"/>
      <c r="AU584" s="109"/>
      <c r="AV584" s="109"/>
      <c r="AW584" s="109"/>
      <c r="AX584" s="109"/>
      <c r="AY584" s="109"/>
      <c r="AZ584" s="109"/>
      <c r="BA584" s="109"/>
      <c r="BB584" s="109"/>
      <c r="BC584" s="109"/>
      <c r="BD584" s="109"/>
      <c r="BE584" s="109"/>
      <c r="BF584" s="109"/>
      <c r="BG584" s="109"/>
      <c r="BH584" s="109"/>
      <c r="BI584" s="109"/>
    </row>
    <row r="585" spans="8:61" x14ac:dyDescent="0.25">
      <c r="H585" s="109"/>
      <c r="I585" s="109"/>
      <c r="J585" s="109"/>
      <c r="K585" s="109"/>
      <c r="L585" s="109"/>
      <c r="M585" s="109"/>
      <c r="N585" s="109"/>
      <c r="O585" s="109"/>
      <c r="P585" s="109"/>
      <c r="Q585" s="109"/>
      <c r="R585" s="109"/>
      <c r="S585" s="109"/>
      <c r="T585" s="109"/>
      <c r="U585" s="109"/>
      <c r="V585" s="109"/>
      <c r="W585" s="109"/>
      <c r="X585" s="109"/>
      <c r="Y585" s="109"/>
      <c r="Z585" s="109"/>
      <c r="AA585" s="109"/>
      <c r="AB585" s="109"/>
      <c r="AC585" s="109"/>
      <c r="AD585" s="109"/>
      <c r="AE585" s="109"/>
      <c r="AF585" s="109"/>
      <c r="AG585" s="109"/>
      <c r="AH585" s="109"/>
      <c r="AI585" s="109"/>
      <c r="AJ585" s="109"/>
      <c r="AK585" s="109"/>
      <c r="AL585" s="109"/>
      <c r="AM585" s="109"/>
      <c r="AN585" s="109"/>
      <c r="AO585" s="109"/>
      <c r="AP585" s="109"/>
      <c r="AQ585" s="109"/>
      <c r="AR585" s="109"/>
      <c r="AS585" s="109"/>
      <c r="AT585" s="109"/>
      <c r="AU585" s="109"/>
      <c r="AV585" s="109"/>
      <c r="AW585" s="109"/>
      <c r="AX585" s="109"/>
      <c r="AY585" s="109"/>
      <c r="AZ585" s="109"/>
      <c r="BA585" s="109"/>
      <c r="BB585" s="109"/>
      <c r="BC585" s="109"/>
      <c r="BD585" s="109"/>
      <c r="BE585" s="109"/>
      <c r="BF585" s="109"/>
      <c r="BG585" s="109"/>
      <c r="BH585" s="109"/>
      <c r="BI585" s="109"/>
    </row>
    <row r="586" spans="8:61" x14ac:dyDescent="0.25">
      <c r="H586" s="109"/>
      <c r="I586" s="109"/>
      <c r="J586" s="109"/>
      <c r="K586" s="109"/>
      <c r="L586" s="109"/>
      <c r="M586" s="109"/>
      <c r="N586" s="109"/>
      <c r="O586" s="109"/>
      <c r="P586" s="109"/>
      <c r="Q586" s="109"/>
      <c r="R586" s="109"/>
      <c r="S586" s="109"/>
      <c r="T586" s="109"/>
      <c r="U586" s="109"/>
      <c r="V586" s="109"/>
      <c r="W586" s="109"/>
      <c r="X586" s="109"/>
      <c r="Y586" s="109"/>
      <c r="Z586" s="109"/>
      <c r="AA586" s="109"/>
      <c r="AB586" s="109"/>
      <c r="AC586" s="109"/>
      <c r="AD586" s="109"/>
      <c r="AE586" s="109"/>
      <c r="AF586" s="109"/>
      <c r="AG586" s="109"/>
      <c r="AH586" s="109"/>
      <c r="AI586" s="109"/>
      <c r="AJ586" s="109"/>
      <c r="AK586" s="109"/>
      <c r="AL586" s="109"/>
      <c r="AM586" s="109"/>
      <c r="AN586" s="109"/>
      <c r="AO586" s="109"/>
      <c r="AP586" s="109"/>
      <c r="AQ586" s="109"/>
      <c r="AR586" s="109"/>
      <c r="AS586" s="109"/>
      <c r="AT586" s="109"/>
      <c r="AU586" s="109"/>
      <c r="AV586" s="109"/>
      <c r="AW586" s="109"/>
      <c r="AX586" s="109"/>
      <c r="AY586" s="109"/>
      <c r="AZ586" s="109"/>
      <c r="BA586" s="109"/>
      <c r="BB586" s="109"/>
      <c r="BC586" s="109"/>
      <c r="BD586" s="109"/>
      <c r="BE586" s="109"/>
      <c r="BF586" s="109"/>
      <c r="BG586" s="109"/>
      <c r="BH586" s="109"/>
      <c r="BI586" s="109"/>
    </row>
    <row r="587" spans="8:61" x14ac:dyDescent="0.25">
      <c r="H587" s="109"/>
      <c r="I587" s="109"/>
      <c r="J587" s="109"/>
      <c r="K587" s="109"/>
      <c r="L587" s="109"/>
      <c r="M587" s="109"/>
      <c r="N587" s="109"/>
      <c r="O587" s="109"/>
      <c r="P587" s="109"/>
      <c r="Q587" s="109"/>
      <c r="R587" s="109"/>
      <c r="S587" s="109"/>
      <c r="T587" s="109"/>
      <c r="U587" s="109"/>
      <c r="V587" s="109"/>
      <c r="W587" s="109"/>
      <c r="X587" s="109"/>
      <c r="Y587" s="109"/>
      <c r="Z587" s="109"/>
      <c r="AA587" s="109"/>
      <c r="AB587" s="109"/>
      <c r="AC587" s="109"/>
      <c r="AD587" s="109"/>
      <c r="AE587" s="109"/>
      <c r="AF587" s="109"/>
      <c r="AG587" s="109"/>
      <c r="AH587" s="109"/>
      <c r="AI587" s="109"/>
      <c r="AJ587" s="109"/>
      <c r="AK587" s="109"/>
      <c r="AL587" s="109"/>
      <c r="AM587" s="109"/>
      <c r="AN587" s="109"/>
      <c r="AO587" s="109"/>
      <c r="AP587" s="109"/>
      <c r="AQ587" s="109"/>
      <c r="AR587" s="109"/>
      <c r="AS587" s="109"/>
      <c r="AT587" s="109"/>
      <c r="AU587" s="109"/>
      <c r="AV587" s="109"/>
      <c r="AW587" s="109"/>
      <c r="AX587" s="109"/>
      <c r="AY587" s="109"/>
      <c r="AZ587" s="109"/>
      <c r="BA587" s="109"/>
      <c r="BB587" s="109"/>
      <c r="BC587" s="109"/>
      <c r="BD587" s="109"/>
      <c r="BE587" s="109"/>
      <c r="BF587" s="109"/>
      <c r="BG587" s="109"/>
      <c r="BH587" s="109"/>
      <c r="BI587" s="109"/>
    </row>
    <row r="588" spans="8:61" x14ac:dyDescent="0.25">
      <c r="H588" s="109"/>
      <c r="I588" s="109"/>
      <c r="J588" s="109"/>
      <c r="K588" s="109"/>
      <c r="L588" s="109"/>
      <c r="M588" s="109"/>
      <c r="N588" s="109"/>
      <c r="O588" s="109"/>
      <c r="P588" s="109"/>
      <c r="Q588" s="109"/>
      <c r="R588" s="109"/>
      <c r="S588" s="109"/>
      <c r="T588" s="109"/>
      <c r="U588" s="109"/>
      <c r="V588" s="109"/>
      <c r="W588" s="109"/>
      <c r="X588" s="109"/>
      <c r="Y588" s="109"/>
      <c r="Z588" s="109"/>
      <c r="AA588" s="109"/>
      <c r="AB588" s="109"/>
      <c r="AC588" s="109"/>
      <c r="AD588" s="109"/>
      <c r="AE588" s="109"/>
      <c r="AF588" s="109"/>
      <c r="AG588" s="109"/>
      <c r="AH588" s="109"/>
      <c r="AI588" s="109"/>
      <c r="AJ588" s="109"/>
      <c r="AK588" s="109"/>
      <c r="AL588" s="109"/>
      <c r="AM588" s="109"/>
      <c r="AN588" s="109"/>
      <c r="AO588" s="109"/>
      <c r="AP588" s="109"/>
      <c r="AQ588" s="109"/>
      <c r="AR588" s="109"/>
      <c r="AS588" s="109"/>
      <c r="AT588" s="109"/>
      <c r="AU588" s="109"/>
      <c r="AV588" s="109"/>
      <c r="AW588" s="109"/>
      <c r="AX588" s="109"/>
      <c r="AY588" s="109"/>
      <c r="AZ588" s="109"/>
      <c r="BA588" s="109"/>
      <c r="BB588" s="109"/>
      <c r="BC588" s="109"/>
      <c r="BD588" s="109"/>
      <c r="BE588" s="109"/>
      <c r="BF588" s="109"/>
      <c r="BG588" s="109"/>
      <c r="BH588" s="109"/>
      <c r="BI588" s="109"/>
    </row>
    <row r="589" spans="8:61" x14ac:dyDescent="0.25">
      <c r="H589" s="109"/>
      <c r="I589" s="109"/>
      <c r="J589" s="109"/>
      <c r="K589" s="109"/>
      <c r="L589" s="109"/>
      <c r="M589" s="109"/>
      <c r="N589" s="109"/>
      <c r="O589" s="109"/>
      <c r="P589" s="109"/>
      <c r="Q589" s="109"/>
      <c r="R589" s="109"/>
      <c r="S589" s="109"/>
      <c r="T589" s="109"/>
      <c r="U589" s="109"/>
      <c r="V589" s="109"/>
      <c r="W589" s="109"/>
      <c r="X589" s="109"/>
      <c r="Y589" s="109"/>
      <c r="Z589" s="109"/>
      <c r="AA589" s="109"/>
      <c r="AB589" s="109"/>
      <c r="AC589" s="109"/>
      <c r="AD589" s="109"/>
      <c r="AE589" s="109"/>
      <c r="AF589" s="109"/>
      <c r="AG589" s="109"/>
      <c r="AH589" s="109"/>
      <c r="AI589" s="109"/>
      <c r="AJ589" s="109"/>
      <c r="AK589" s="109"/>
      <c r="AL589" s="109"/>
      <c r="AM589" s="109"/>
      <c r="AN589" s="109"/>
      <c r="AO589" s="109"/>
      <c r="AP589" s="109"/>
      <c r="AQ589" s="109"/>
      <c r="AR589" s="109"/>
      <c r="AS589" s="109"/>
      <c r="AT589" s="109"/>
      <c r="AU589" s="109"/>
      <c r="AV589" s="109"/>
      <c r="AW589" s="109"/>
      <c r="AX589" s="109"/>
      <c r="AY589" s="109"/>
      <c r="AZ589" s="109"/>
      <c r="BA589" s="109"/>
      <c r="BB589" s="109"/>
      <c r="BC589" s="109"/>
      <c r="BD589" s="109"/>
      <c r="BE589" s="109"/>
      <c r="BF589" s="109"/>
      <c r="BG589" s="109"/>
      <c r="BH589" s="109"/>
      <c r="BI589" s="109"/>
    </row>
    <row r="590" spans="8:61" x14ac:dyDescent="0.25">
      <c r="H590" s="109"/>
      <c r="I590" s="109"/>
      <c r="J590" s="109"/>
      <c r="K590" s="109"/>
      <c r="L590" s="109"/>
      <c r="M590" s="109"/>
      <c r="N590" s="109"/>
      <c r="O590" s="109"/>
      <c r="P590" s="109"/>
      <c r="Q590" s="109"/>
      <c r="R590" s="109"/>
      <c r="S590" s="109"/>
      <c r="T590" s="109"/>
      <c r="U590" s="109"/>
      <c r="V590" s="109"/>
      <c r="W590" s="109"/>
      <c r="X590" s="109"/>
      <c r="Y590" s="109"/>
      <c r="Z590" s="109"/>
      <c r="AA590" s="109"/>
      <c r="AB590" s="109"/>
      <c r="AC590" s="109"/>
      <c r="AD590" s="109"/>
      <c r="AE590" s="109"/>
      <c r="AF590" s="109"/>
      <c r="AG590" s="109"/>
      <c r="AH590" s="109"/>
      <c r="AI590" s="109"/>
      <c r="AJ590" s="109"/>
      <c r="AK590" s="109"/>
      <c r="AL590" s="109"/>
      <c r="AM590" s="109"/>
      <c r="AN590" s="109"/>
      <c r="AO590" s="109"/>
      <c r="AP590" s="109"/>
      <c r="AQ590" s="109"/>
      <c r="AR590" s="109"/>
      <c r="AS590" s="109"/>
      <c r="AT590" s="109"/>
      <c r="AU590" s="109"/>
      <c r="AV590" s="109"/>
      <c r="AW590" s="109"/>
      <c r="AX590" s="109"/>
      <c r="AY590" s="109"/>
      <c r="AZ590" s="109"/>
      <c r="BA590" s="109"/>
      <c r="BB590" s="109"/>
      <c r="BC590" s="109"/>
      <c r="BD590" s="109"/>
      <c r="BE590" s="109"/>
      <c r="BF590" s="109"/>
      <c r="BG590" s="109"/>
      <c r="BH590" s="109"/>
      <c r="BI590" s="109"/>
    </row>
    <row r="591" spans="8:61" x14ac:dyDescent="0.25">
      <c r="H591" s="109"/>
      <c r="I591" s="109"/>
      <c r="J591" s="109"/>
      <c r="K591" s="109"/>
      <c r="L591" s="109"/>
      <c r="M591" s="109"/>
      <c r="N591" s="109"/>
      <c r="O591" s="109"/>
      <c r="P591" s="109"/>
      <c r="Q591" s="109"/>
      <c r="R591" s="109"/>
      <c r="S591" s="109"/>
      <c r="T591" s="109"/>
      <c r="U591" s="109"/>
      <c r="V591" s="109"/>
      <c r="W591" s="109"/>
      <c r="X591" s="109"/>
      <c r="Y591" s="109"/>
      <c r="Z591" s="109"/>
      <c r="AA591" s="109"/>
      <c r="AB591" s="109"/>
      <c r="AC591" s="109"/>
      <c r="AD591" s="109"/>
      <c r="AE591" s="109"/>
      <c r="AF591" s="109"/>
      <c r="AG591" s="109"/>
      <c r="AH591" s="109"/>
      <c r="AI591" s="109"/>
      <c r="AJ591" s="109"/>
      <c r="AK591" s="109"/>
      <c r="AL591" s="109"/>
      <c r="AM591" s="109"/>
      <c r="AN591" s="109"/>
      <c r="AO591" s="109"/>
      <c r="AP591" s="109"/>
      <c r="AQ591" s="109"/>
      <c r="AR591" s="109"/>
      <c r="AS591" s="109"/>
      <c r="AT591" s="109"/>
      <c r="AU591" s="109"/>
      <c r="AV591" s="109"/>
      <c r="AW591" s="109"/>
      <c r="AX591" s="109"/>
      <c r="AY591" s="109"/>
      <c r="AZ591" s="109"/>
      <c r="BA591" s="109"/>
      <c r="BB591" s="109"/>
      <c r="BC591" s="109"/>
      <c r="BD591" s="109"/>
      <c r="BE591" s="109"/>
      <c r="BF591" s="109"/>
      <c r="BG591" s="109"/>
      <c r="BH591" s="109"/>
      <c r="BI591" s="109"/>
    </row>
    <row r="592" spans="8:61" x14ac:dyDescent="0.25">
      <c r="H592" s="109"/>
      <c r="I592" s="109"/>
      <c r="J592" s="109"/>
      <c r="K592" s="109"/>
      <c r="L592" s="109"/>
      <c r="M592" s="109"/>
      <c r="N592" s="109"/>
      <c r="O592" s="109"/>
      <c r="P592" s="109"/>
      <c r="Q592" s="109"/>
      <c r="R592" s="109"/>
      <c r="S592" s="109"/>
      <c r="T592" s="109"/>
      <c r="U592" s="109"/>
      <c r="V592" s="109"/>
      <c r="W592" s="109"/>
      <c r="X592" s="109"/>
      <c r="Y592" s="109"/>
      <c r="Z592" s="109"/>
      <c r="AA592" s="109"/>
      <c r="AB592" s="109"/>
      <c r="AC592" s="109"/>
      <c r="AD592" s="109"/>
      <c r="AE592" s="109"/>
      <c r="AF592" s="109"/>
      <c r="AG592" s="109"/>
      <c r="AH592" s="109"/>
      <c r="AI592" s="109"/>
      <c r="AJ592" s="109"/>
      <c r="AK592" s="109"/>
      <c r="AL592" s="109"/>
      <c r="AM592" s="109"/>
      <c r="AN592" s="109"/>
      <c r="AO592" s="109"/>
      <c r="AP592" s="109"/>
      <c r="AQ592" s="109"/>
      <c r="AR592" s="109"/>
      <c r="AS592" s="109"/>
      <c r="AT592" s="109"/>
      <c r="AU592" s="109"/>
      <c r="AV592" s="109"/>
      <c r="AW592" s="109"/>
      <c r="AX592" s="109"/>
      <c r="AY592" s="109"/>
      <c r="AZ592" s="109"/>
      <c r="BA592" s="109"/>
      <c r="BB592" s="109"/>
      <c r="BC592" s="109"/>
      <c r="BD592" s="109"/>
      <c r="BE592" s="109"/>
      <c r="BF592" s="109"/>
      <c r="BG592" s="109"/>
      <c r="BH592" s="109"/>
      <c r="BI592" s="109"/>
    </row>
    <row r="593" spans="8:61" x14ac:dyDescent="0.25">
      <c r="H593" s="109"/>
      <c r="I593" s="109"/>
      <c r="J593" s="109"/>
      <c r="K593" s="109"/>
      <c r="L593" s="109"/>
      <c r="M593" s="109"/>
      <c r="N593" s="109"/>
      <c r="O593" s="109"/>
      <c r="P593" s="109"/>
      <c r="Q593" s="109"/>
      <c r="R593" s="109"/>
      <c r="S593" s="109"/>
      <c r="T593" s="109"/>
      <c r="U593" s="109"/>
      <c r="V593" s="109"/>
      <c r="W593" s="109"/>
      <c r="X593" s="109"/>
      <c r="Y593" s="109"/>
      <c r="Z593" s="109"/>
      <c r="AA593" s="109"/>
      <c r="AB593" s="109"/>
      <c r="AC593" s="109"/>
      <c r="AD593" s="109"/>
      <c r="AE593" s="109"/>
      <c r="AF593" s="109"/>
      <c r="AG593" s="109"/>
      <c r="AH593" s="109"/>
      <c r="AI593" s="109"/>
      <c r="AJ593" s="109"/>
      <c r="AK593" s="109"/>
      <c r="AL593" s="109"/>
      <c r="AM593" s="109"/>
      <c r="AN593" s="109"/>
      <c r="AO593" s="109"/>
      <c r="AP593" s="109"/>
      <c r="AQ593" s="109"/>
      <c r="AR593" s="109"/>
      <c r="AS593" s="109"/>
      <c r="AT593" s="109"/>
      <c r="AU593" s="109"/>
      <c r="AV593" s="109"/>
      <c r="AW593" s="109"/>
      <c r="AX593" s="109"/>
      <c r="AY593" s="109"/>
      <c r="AZ593" s="109"/>
      <c r="BA593" s="109"/>
      <c r="BB593" s="109"/>
      <c r="BC593" s="109"/>
      <c r="BD593" s="109"/>
      <c r="BE593" s="109"/>
      <c r="BF593" s="109"/>
      <c r="BG593" s="109"/>
      <c r="BH593" s="109"/>
      <c r="BI593" s="109"/>
    </row>
    <row r="594" spans="8:61" x14ac:dyDescent="0.25">
      <c r="H594" s="109"/>
      <c r="I594" s="109"/>
      <c r="J594" s="109"/>
      <c r="K594" s="109"/>
      <c r="L594" s="109"/>
      <c r="M594" s="109"/>
      <c r="N594" s="109"/>
      <c r="O594" s="109"/>
      <c r="P594" s="109"/>
      <c r="Q594" s="109"/>
      <c r="R594" s="109"/>
      <c r="S594" s="109"/>
      <c r="T594" s="109"/>
      <c r="U594" s="109"/>
      <c r="V594" s="109"/>
      <c r="W594" s="109"/>
      <c r="X594" s="109"/>
      <c r="Y594" s="109"/>
      <c r="Z594" s="109"/>
      <c r="AA594" s="109"/>
      <c r="AB594" s="109"/>
      <c r="AC594" s="109"/>
      <c r="AD594" s="109"/>
      <c r="AE594" s="109"/>
      <c r="AF594" s="109"/>
      <c r="AG594" s="109"/>
      <c r="AH594" s="109"/>
      <c r="AI594" s="109"/>
      <c r="AJ594" s="109"/>
      <c r="AK594" s="109"/>
      <c r="AL594" s="109"/>
      <c r="AM594" s="109"/>
      <c r="AN594" s="109"/>
      <c r="AO594" s="109"/>
      <c r="AP594" s="109"/>
      <c r="AQ594" s="109"/>
      <c r="AR594" s="109"/>
      <c r="AS594" s="109"/>
      <c r="AT594" s="109"/>
      <c r="AU594" s="109"/>
      <c r="AV594" s="109"/>
      <c r="AW594" s="109"/>
      <c r="AX594" s="109"/>
      <c r="AY594" s="109"/>
      <c r="AZ594" s="109"/>
      <c r="BA594" s="109"/>
      <c r="BB594" s="109"/>
      <c r="BC594" s="109"/>
      <c r="BD594" s="109"/>
      <c r="BE594" s="109"/>
      <c r="BF594" s="109"/>
      <c r="BG594" s="109"/>
      <c r="BH594" s="109"/>
      <c r="BI594" s="109"/>
    </row>
    <row r="595" spans="8:61" x14ac:dyDescent="0.25">
      <c r="H595" s="109"/>
      <c r="I595" s="109"/>
      <c r="J595" s="109"/>
      <c r="K595" s="109"/>
      <c r="L595" s="109"/>
      <c r="M595" s="109"/>
      <c r="N595" s="109"/>
      <c r="O595" s="109"/>
      <c r="P595" s="109"/>
      <c r="Q595" s="109"/>
      <c r="R595" s="109"/>
      <c r="S595" s="109"/>
      <c r="T595" s="109"/>
      <c r="U595" s="109"/>
      <c r="V595" s="109"/>
      <c r="W595" s="109"/>
      <c r="X595" s="109"/>
      <c r="Y595" s="109"/>
      <c r="Z595" s="109"/>
      <c r="AA595" s="109"/>
      <c r="AB595" s="109"/>
      <c r="AC595" s="109"/>
      <c r="AD595" s="109"/>
      <c r="AE595" s="109"/>
      <c r="AF595" s="109"/>
      <c r="AG595" s="109"/>
      <c r="AH595" s="109"/>
      <c r="AI595" s="109"/>
      <c r="AJ595" s="109"/>
      <c r="AK595" s="109"/>
      <c r="AL595" s="109"/>
      <c r="AM595" s="109"/>
      <c r="AN595" s="109"/>
      <c r="AO595" s="109"/>
      <c r="AP595" s="109"/>
      <c r="AQ595" s="109"/>
      <c r="AR595" s="109"/>
      <c r="AS595" s="109"/>
      <c r="AT595" s="109"/>
      <c r="AU595" s="109"/>
      <c r="AV595" s="109"/>
      <c r="AW595" s="109"/>
      <c r="AX595" s="109"/>
      <c r="AY595" s="109"/>
      <c r="AZ595" s="109"/>
      <c r="BA595" s="109"/>
      <c r="BB595" s="109"/>
      <c r="BC595" s="109"/>
      <c r="BD595" s="109"/>
      <c r="BE595" s="109"/>
      <c r="BF595" s="109"/>
      <c r="BG595" s="109"/>
      <c r="BH595" s="109"/>
      <c r="BI595" s="109"/>
    </row>
    <row r="596" spans="8:61" x14ac:dyDescent="0.25">
      <c r="H596" s="109"/>
      <c r="I596" s="109"/>
      <c r="J596" s="109"/>
      <c r="K596" s="109"/>
      <c r="L596" s="109"/>
      <c r="M596" s="109"/>
      <c r="N596" s="109"/>
      <c r="O596" s="109"/>
      <c r="P596" s="109"/>
      <c r="Q596" s="109"/>
      <c r="R596" s="109"/>
      <c r="S596" s="109"/>
      <c r="T596" s="109"/>
      <c r="U596" s="109"/>
      <c r="V596" s="109"/>
      <c r="W596" s="109"/>
      <c r="X596" s="109"/>
      <c r="Y596" s="109"/>
      <c r="Z596" s="109"/>
      <c r="AA596" s="109"/>
      <c r="AB596" s="109"/>
      <c r="AC596" s="109"/>
      <c r="AD596" s="109"/>
      <c r="AE596" s="109"/>
      <c r="AF596" s="109"/>
      <c r="AG596" s="109"/>
      <c r="AH596" s="109"/>
      <c r="AI596" s="109"/>
      <c r="AJ596" s="109"/>
      <c r="AK596" s="109"/>
      <c r="AL596" s="109"/>
      <c r="AM596" s="109"/>
      <c r="AN596" s="109"/>
      <c r="AO596" s="109"/>
      <c r="AP596" s="109"/>
      <c r="AQ596" s="109"/>
      <c r="AR596" s="109"/>
      <c r="AS596" s="109"/>
      <c r="AT596" s="109"/>
      <c r="AU596" s="109"/>
      <c r="AV596" s="109"/>
      <c r="AW596" s="109"/>
      <c r="AX596" s="109"/>
      <c r="AY596" s="109"/>
      <c r="AZ596" s="109"/>
      <c r="BA596" s="109"/>
      <c r="BB596" s="109"/>
      <c r="BC596" s="109"/>
      <c r="BD596" s="109"/>
      <c r="BE596" s="109"/>
      <c r="BF596" s="109"/>
      <c r="BG596" s="109"/>
      <c r="BH596" s="109"/>
      <c r="BI596" s="109"/>
    </row>
    <row r="597" spans="8:61" x14ac:dyDescent="0.25">
      <c r="H597" s="109"/>
      <c r="I597" s="109"/>
      <c r="J597" s="109"/>
      <c r="K597" s="109"/>
      <c r="L597" s="109"/>
      <c r="M597" s="109"/>
      <c r="N597" s="109"/>
      <c r="O597" s="109"/>
      <c r="P597" s="109"/>
      <c r="Q597" s="109"/>
      <c r="R597" s="109"/>
      <c r="S597" s="109"/>
      <c r="T597" s="109"/>
      <c r="U597" s="109"/>
      <c r="V597" s="109"/>
      <c r="W597" s="109"/>
      <c r="X597" s="109"/>
      <c r="Y597" s="109"/>
      <c r="Z597" s="109"/>
      <c r="AA597" s="109"/>
      <c r="AB597" s="109"/>
      <c r="AC597" s="109"/>
      <c r="AD597" s="109"/>
      <c r="AE597" s="109"/>
      <c r="AF597" s="109"/>
      <c r="AG597" s="109"/>
      <c r="AH597" s="109"/>
      <c r="AI597" s="109"/>
      <c r="AJ597" s="109"/>
      <c r="AK597" s="109"/>
      <c r="AL597" s="109"/>
      <c r="AM597" s="109"/>
      <c r="AN597" s="109"/>
      <c r="AO597" s="109"/>
      <c r="AP597" s="109"/>
      <c r="AQ597" s="109"/>
      <c r="AR597" s="109"/>
      <c r="AS597" s="109"/>
      <c r="AT597" s="109"/>
      <c r="AU597" s="109"/>
      <c r="AV597" s="109"/>
      <c r="AW597" s="109"/>
      <c r="AX597" s="109"/>
      <c r="AY597" s="109"/>
      <c r="AZ597" s="109"/>
      <c r="BA597" s="109"/>
      <c r="BB597" s="109"/>
      <c r="BC597" s="109"/>
      <c r="BD597" s="109"/>
      <c r="BE597" s="109"/>
      <c r="BF597" s="109"/>
      <c r="BG597" s="109"/>
      <c r="BH597" s="109"/>
      <c r="BI597" s="109"/>
    </row>
    <row r="598" spans="8:61" x14ac:dyDescent="0.25">
      <c r="H598" s="109"/>
      <c r="I598" s="109"/>
      <c r="J598" s="109"/>
      <c r="K598" s="109"/>
      <c r="L598" s="109"/>
      <c r="M598" s="109"/>
      <c r="N598" s="109"/>
      <c r="O598" s="109"/>
      <c r="P598" s="109"/>
      <c r="Q598" s="109"/>
      <c r="R598" s="109"/>
      <c r="S598" s="109"/>
      <c r="T598" s="109"/>
      <c r="U598" s="109"/>
      <c r="V598" s="109"/>
      <c r="W598" s="109"/>
      <c r="X598" s="109"/>
      <c r="Y598" s="109"/>
      <c r="Z598" s="109"/>
      <c r="AA598" s="109"/>
      <c r="AB598" s="109"/>
      <c r="AC598" s="109"/>
      <c r="AD598" s="109"/>
      <c r="AE598" s="109"/>
      <c r="AF598" s="109"/>
      <c r="AG598" s="109"/>
      <c r="AH598" s="109"/>
      <c r="AI598" s="109"/>
      <c r="AJ598" s="109"/>
      <c r="AK598" s="109"/>
      <c r="AL598" s="109"/>
      <c r="AM598" s="109"/>
      <c r="AN598" s="109"/>
      <c r="AO598" s="109"/>
      <c r="AP598" s="109"/>
      <c r="AQ598" s="109"/>
      <c r="AR598" s="109"/>
      <c r="AS598" s="109"/>
      <c r="AT598" s="109"/>
      <c r="AU598" s="109"/>
      <c r="AV598" s="109"/>
      <c r="AW598" s="109"/>
      <c r="AX598" s="109"/>
      <c r="AY598" s="109"/>
      <c r="AZ598" s="109"/>
      <c r="BA598" s="109"/>
      <c r="BB598" s="109"/>
      <c r="BC598" s="109"/>
      <c r="BD598" s="109"/>
      <c r="BE598" s="109"/>
      <c r="BF598" s="109"/>
      <c r="BG598" s="109"/>
      <c r="BH598" s="109"/>
      <c r="BI598" s="109"/>
    </row>
    <row r="599" spans="8:61" x14ac:dyDescent="0.25">
      <c r="H599" s="109"/>
      <c r="I599" s="109"/>
      <c r="J599" s="109"/>
      <c r="K599" s="109"/>
      <c r="L599" s="109"/>
      <c r="M599" s="109"/>
      <c r="N599" s="109"/>
      <c r="O599" s="109"/>
      <c r="P599" s="109"/>
      <c r="Q599" s="109"/>
      <c r="R599" s="109"/>
      <c r="S599" s="109"/>
      <c r="T599" s="109"/>
      <c r="U599" s="109"/>
      <c r="V599" s="109"/>
      <c r="W599" s="109"/>
      <c r="X599" s="109"/>
      <c r="Y599" s="109"/>
      <c r="Z599" s="109"/>
      <c r="AA599" s="109"/>
      <c r="AB599" s="109"/>
      <c r="AC599" s="109"/>
      <c r="AD599" s="109"/>
      <c r="AE599" s="109"/>
      <c r="AF599" s="109"/>
      <c r="AG599" s="109"/>
      <c r="AH599" s="109"/>
      <c r="AI599" s="109"/>
      <c r="AJ599" s="109"/>
      <c r="AK599" s="109"/>
      <c r="AL599" s="109"/>
      <c r="AM599" s="109"/>
      <c r="AN599" s="109"/>
      <c r="AO599" s="109"/>
      <c r="AP599" s="109"/>
      <c r="AQ599" s="109"/>
      <c r="AR599" s="109"/>
      <c r="AS599" s="109"/>
      <c r="AT599" s="109"/>
      <c r="AU599" s="109"/>
      <c r="AV599" s="109"/>
      <c r="AW599" s="109"/>
      <c r="AX599" s="109"/>
      <c r="AY599" s="109"/>
      <c r="AZ599" s="109"/>
      <c r="BA599" s="109"/>
      <c r="BB599" s="109"/>
      <c r="BC599" s="109"/>
      <c r="BD599" s="109"/>
      <c r="BE599" s="109"/>
      <c r="BF599" s="109"/>
      <c r="BG599" s="109"/>
      <c r="BH599" s="109"/>
      <c r="BI599" s="109"/>
    </row>
    <row r="600" spans="8:61" x14ac:dyDescent="0.25">
      <c r="H600" s="109"/>
      <c r="I600" s="109"/>
      <c r="J600" s="109"/>
      <c r="K600" s="109"/>
      <c r="L600" s="109"/>
      <c r="M600" s="109"/>
      <c r="N600" s="109"/>
      <c r="O600" s="109"/>
      <c r="P600" s="109"/>
      <c r="Q600" s="109"/>
      <c r="R600" s="109"/>
      <c r="S600" s="109"/>
      <c r="T600" s="109"/>
      <c r="U600" s="109"/>
      <c r="V600" s="109"/>
      <c r="W600" s="109"/>
      <c r="X600" s="109"/>
      <c r="Y600" s="109"/>
      <c r="Z600" s="109"/>
      <c r="AA600" s="109"/>
      <c r="AB600" s="109"/>
      <c r="AC600" s="109"/>
      <c r="AD600" s="109"/>
      <c r="AE600" s="109"/>
      <c r="AF600" s="109"/>
      <c r="AG600" s="109"/>
      <c r="AH600" s="109"/>
      <c r="AI600" s="109"/>
      <c r="AJ600" s="109"/>
      <c r="AK600" s="109"/>
      <c r="AL600" s="109"/>
      <c r="AM600" s="109"/>
      <c r="AN600" s="109"/>
      <c r="AO600" s="109"/>
      <c r="AP600" s="109"/>
      <c r="AQ600" s="109"/>
      <c r="AR600" s="109"/>
      <c r="AS600" s="109"/>
      <c r="AT600" s="109"/>
      <c r="AU600" s="109"/>
      <c r="AV600" s="109"/>
      <c r="AW600" s="109"/>
      <c r="AX600" s="109"/>
      <c r="AY600" s="109"/>
      <c r="AZ600" s="109"/>
      <c r="BA600" s="109"/>
      <c r="BB600" s="109"/>
      <c r="BC600" s="109"/>
      <c r="BD600" s="109"/>
      <c r="BE600" s="109"/>
      <c r="BF600" s="109"/>
      <c r="BG600" s="109"/>
      <c r="BH600" s="109"/>
      <c r="BI600" s="109"/>
    </row>
    <row r="601" spans="8:61" x14ac:dyDescent="0.25">
      <c r="H601" s="109"/>
      <c r="I601" s="109"/>
      <c r="J601" s="109"/>
      <c r="K601" s="109"/>
      <c r="L601" s="109"/>
      <c r="M601" s="109"/>
      <c r="N601" s="109"/>
      <c r="O601" s="109"/>
      <c r="P601" s="109"/>
      <c r="Q601" s="109"/>
      <c r="R601" s="109"/>
      <c r="S601" s="109"/>
      <c r="T601" s="109"/>
      <c r="U601" s="109"/>
      <c r="V601" s="109"/>
      <c r="W601" s="109"/>
      <c r="X601" s="109"/>
      <c r="Y601" s="109"/>
      <c r="Z601" s="109"/>
      <c r="AA601" s="109"/>
      <c r="AB601" s="109"/>
      <c r="AC601" s="109"/>
      <c r="AD601" s="109"/>
      <c r="AE601" s="109"/>
      <c r="AF601" s="109"/>
      <c r="AG601" s="109"/>
      <c r="AH601" s="109"/>
      <c r="AI601" s="109"/>
      <c r="AJ601" s="109"/>
      <c r="AK601" s="109"/>
      <c r="AL601" s="109"/>
      <c r="AM601" s="109"/>
      <c r="AN601" s="109"/>
      <c r="AO601" s="109"/>
      <c r="AP601" s="109"/>
      <c r="AQ601" s="109"/>
      <c r="AR601" s="109"/>
      <c r="AS601" s="109"/>
      <c r="AT601" s="109"/>
      <c r="AU601" s="109"/>
      <c r="AV601" s="109"/>
      <c r="AW601" s="109"/>
      <c r="AX601" s="109"/>
      <c r="AY601" s="109"/>
      <c r="AZ601" s="109"/>
      <c r="BA601" s="109"/>
      <c r="BB601" s="109"/>
      <c r="BC601" s="109"/>
      <c r="BD601" s="109"/>
      <c r="BE601" s="109"/>
      <c r="BF601" s="109"/>
      <c r="BG601" s="109"/>
      <c r="BH601" s="109"/>
      <c r="BI601" s="109"/>
    </row>
    <row r="602" spans="8:61" x14ac:dyDescent="0.25">
      <c r="H602" s="109"/>
      <c r="I602" s="109"/>
      <c r="J602" s="109"/>
      <c r="K602" s="109"/>
      <c r="L602" s="109"/>
      <c r="M602" s="109"/>
      <c r="N602" s="109"/>
      <c r="O602" s="109"/>
      <c r="P602" s="109"/>
      <c r="Q602" s="109"/>
      <c r="R602" s="109"/>
      <c r="S602" s="109"/>
      <c r="T602" s="109"/>
      <c r="U602" s="109"/>
      <c r="V602" s="109"/>
      <c r="W602" s="109"/>
      <c r="X602" s="109"/>
      <c r="Y602" s="109"/>
      <c r="Z602" s="109"/>
      <c r="AA602" s="109"/>
      <c r="AB602" s="109"/>
      <c r="AC602" s="109"/>
      <c r="AD602" s="109"/>
      <c r="AE602" s="109"/>
      <c r="AF602" s="109"/>
      <c r="AG602" s="109"/>
      <c r="AH602" s="109"/>
      <c r="AI602" s="109"/>
      <c r="AJ602" s="109"/>
      <c r="AK602" s="109"/>
      <c r="AL602" s="109"/>
      <c r="AM602" s="109"/>
      <c r="AN602" s="109"/>
      <c r="AO602" s="109"/>
      <c r="AP602" s="109"/>
      <c r="AQ602" s="109"/>
      <c r="AR602" s="109"/>
      <c r="AS602" s="109"/>
      <c r="AT602" s="109"/>
      <c r="AU602" s="109"/>
      <c r="AV602" s="109"/>
      <c r="AW602" s="109"/>
      <c r="AX602" s="109"/>
      <c r="AY602" s="109"/>
      <c r="AZ602" s="109"/>
      <c r="BA602" s="109"/>
      <c r="BB602" s="109"/>
      <c r="BC602" s="109"/>
      <c r="BD602" s="109"/>
      <c r="BE602" s="109"/>
      <c r="BF602" s="109"/>
      <c r="BG602" s="109"/>
      <c r="BH602" s="109"/>
      <c r="BI602" s="109"/>
    </row>
    <row r="603" spans="8:61" x14ac:dyDescent="0.25">
      <c r="H603" s="109"/>
      <c r="I603" s="109"/>
      <c r="J603" s="109"/>
      <c r="K603" s="109"/>
      <c r="L603" s="109"/>
      <c r="M603" s="109"/>
      <c r="N603" s="109"/>
      <c r="O603" s="109"/>
      <c r="P603" s="109"/>
      <c r="Q603" s="109"/>
      <c r="R603" s="109"/>
      <c r="S603" s="109"/>
      <c r="T603" s="109"/>
      <c r="U603" s="109"/>
      <c r="V603" s="109"/>
      <c r="W603" s="109"/>
      <c r="X603" s="109"/>
      <c r="Y603" s="109"/>
      <c r="Z603" s="109"/>
      <c r="AA603" s="109"/>
      <c r="AB603" s="109"/>
      <c r="AC603" s="109"/>
      <c r="AD603" s="109"/>
      <c r="AE603" s="109"/>
      <c r="AF603" s="109"/>
      <c r="AG603" s="109"/>
      <c r="AH603" s="109"/>
      <c r="AI603" s="109"/>
      <c r="AJ603" s="109"/>
      <c r="AK603" s="109"/>
      <c r="AL603" s="109"/>
      <c r="AM603" s="109"/>
      <c r="AN603" s="109"/>
      <c r="AO603" s="109"/>
      <c r="AP603" s="109"/>
      <c r="AQ603" s="109"/>
      <c r="AR603" s="109"/>
      <c r="AS603" s="109"/>
      <c r="AT603" s="109"/>
      <c r="AU603" s="109"/>
      <c r="AV603" s="109"/>
      <c r="AW603" s="109"/>
      <c r="AX603" s="109"/>
      <c r="AY603" s="109"/>
      <c r="AZ603" s="109"/>
      <c r="BA603" s="109"/>
      <c r="BB603" s="109"/>
      <c r="BC603" s="109"/>
      <c r="BD603" s="109"/>
      <c r="BE603" s="109"/>
      <c r="BF603" s="109"/>
      <c r="BG603" s="109"/>
      <c r="BH603" s="109"/>
      <c r="BI603" s="109"/>
    </row>
    <row r="604" spans="8:61" x14ac:dyDescent="0.25">
      <c r="H604" s="109"/>
      <c r="I604" s="109"/>
      <c r="J604" s="109"/>
      <c r="K604" s="109"/>
      <c r="L604" s="109"/>
      <c r="M604" s="109"/>
      <c r="N604" s="109"/>
      <c r="O604" s="109"/>
      <c r="P604" s="109"/>
      <c r="Q604" s="109"/>
      <c r="R604" s="109"/>
      <c r="S604" s="109"/>
      <c r="T604" s="109"/>
      <c r="U604" s="109"/>
      <c r="V604" s="109"/>
      <c r="W604" s="109"/>
      <c r="X604" s="109"/>
      <c r="Y604" s="109"/>
      <c r="Z604" s="109"/>
      <c r="AA604" s="109"/>
      <c r="AB604" s="109"/>
      <c r="AC604" s="109"/>
      <c r="AD604" s="109"/>
      <c r="AE604" s="109"/>
      <c r="AF604" s="109"/>
      <c r="AG604" s="109"/>
      <c r="AH604" s="109"/>
      <c r="AI604" s="109"/>
      <c r="AJ604" s="109"/>
      <c r="AK604" s="109"/>
      <c r="AL604" s="109"/>
      <c r="AM604" s="109"/>
      <c r="AN604" s="109"/>
      <c r="AO604" s="109"/>
      <c r="AP604" s="109"/>
      <c r="AQ604" s="109"/>
      <c r="AR604" s="109"/>
      <c r="AS604" s="109"/>
      <c r="AT604" s="109"/>
      <c r="AU604" s="109"/>
      <c r="AV604" s="109"/>
      <c r="AW604" s="109"/>
      <c r="AX604" s="109"/>
      <c r="AY604" s="109"/>
      <c r="AZ604" s="109"/>
      <c r="BA604" s="109"/>
      <c r="BB604" s="109"/>
      <c r="BC604" s="109"/>
      <c r="BD604" s="109"/>
      <c r="BE604" s="109"/>
      <c r="BF604" s="109"/>
      <c r="BG604" s="109"/>
      <c r="BH604" s="109"/>
      <c r="BI604" s="109"/>
    </row>
    <row r="605" spans="8:61" x14ac:dyDescent="0.25">
      <c r="H605" s="109"/>
      <c r="I605" s="109"/>
      <c r="J605" s="109"/>
      <c r="K605" s="109"/>
      <c r="L605" s="109"/>
      <c r="M605" s="109"/>
      <c r="N605" s="109"/>
      <c r="O605" s="109"/>
      <c r="P605" s="109"/>
      <c r="Q605" s="109"/>
      <c r="R605" s="109"/>
      <c r="S605" s="109"/>
      <c r="T605" s="109"/>
      <c r="U605" s="109"/>
      <c r="V605" s="109"/>
      <c r="W605" s="109"/>
      <c r="X605" s="109"/>
      <c r="Y605" s="109"/>
      <c r="Z605" s="109"/>
      <c r="AA605" s="109"/>
      <c r="AB605" s="109"/>
      <c r="AC605" s="109"/>
      <c r="AD605" s="109"/>
      <c r="AE605" s="109"/>
      <c r="AF605" s="109"/>
      <c r="AG605" s="109"/>
      <c r="AH605" s="109"/>
      <c r="AI605" s="109"/>
      <c r="AJ605" s="109"/>
      <c r="AK605" s="109"/>
      <c r="AL605" s="109"/>
      <c r="AM605" s="109"/>
      <c r="AN605" s="109"/>
      <c r="AO605" s="109"/>
      <c r="AP605" s="109"/>
      <c r="AQ605" s="109"/>
      <c r="AR605" s="109"/>
      <c r="AS605" s="109"/>
      <c r="AT605" s="109"/>
      <c r="AU605" s="109"/>
      <c r="AV605" s="109"/>
      <c r="AW605" s="109"/>
      <c r="AX605" s="109"/>
      <c r="AY605" s="109"/>
      <c r="AZ605" s="109"/>
      <c r="BA605" s="109"/>
      <c r="BB605" s="109"/>
      <c r="BC605" s="109"/>
      <c r="BD605" s="109"/>
      <c r="BE605" s="109"/>
      <c r="BF605" s="109"/>
      <c r="BG605" s="109"/>
      <c r="BH605" s="109"/>
      <c r="BI605" s="109"/>
    </row>
    <row r="606" spans="8:61" x14ac:dyDescent="0.25">
      <c r="H606" s="109"/>
      <c r="I606" s="109"/>
      <c r="J606" s="109"/>
      <c r="K606" s="109"/>
      <c r="L606" s="109"/>
      <c r="M606" s="109"/>
      <c r="N606" s="109"/>
      <c r="O606" s="109"/>
      <c r="P606" s="109"/>
      <c r="Q606" s="109"/>
      <c r="R606" s="109"/>
      <c r="S606" s="109"/>
      <c r="T606" s="109"/>
      <c r="U606" s="109"/>
      <c r="V606" s="109"/>
      <c r="W606" s="109"/>
      <c r="X606" s="109"/>
      <c r="Y606" s="109"/>
      <c r="Z606" s="109"/>
      <c r="AA606" s="109"/>
      <c r="AB606" s="109"/>
      <c r="AC606" s="109"/>
      <c r="AD606" s="109"/>
      <c r="AE606" s="109"/>
      <c r="AF606" s="109"/>
      <c r="AG606" s="109"/>
      <c r="AH606" s="109"/>
      <c r="AI606" s="109"/>
      <c r="AJ606" s="109"/>
      <c r="AK606" s="109"/>
      <c r="AL606" s="109"/>
      <c r="AM606" s="109"/>
      <c r="AN606" s="109"/>
      <c r="AO606" s="109"/>
      <c r="AP606" s="109"/>
      <c r="AQ606" s="109"/>
      <c r="AR606" s="109"/>
      <c r="AS606" s="109"/>
      <c r="AT606" s="109"/>
      <c r="AU606" s="109"/>
      <c r="AV606" s="109"/>
      <c r="AW606" s="109"/>
      <c r="AX606" s="109"/>
      <c r="AY606" s="109"/>
      <c r="AZ606" s="109"/>
      <c r="BA606" s="109"/>
      <c r="BB606" s="109"/>
      <c r="BC606" s="109"/>
      <c r="BD606" s="109"/>
      <c r="BE606" s="109"/>
      <c r="BF606" s="109"/>
      <c r="BG606" s="109"/>
      <c r="BH606" s="109"/>
      <c r="BI606" s="109"/>
    </row>
    <row r="607" spans="8:61" x14ac:dyDescent="0.25">
      <c r="H607" s="109"/>
      <c r="I607" s="109"/>
      <c r="J607" s="109"/>
      <c r="K607" s="109"/>
      <c r="L607" s="109"/>
      <c r="M607" s="109"/>
      <c r="N607" s="109"/>
      <c r="O607" s="109"/>
      <c r="P607" s="109"/>
      <c r="Q607" s="109"/>
      <c r="R607" s="109"/>
      <c r="S607" s="109"/>
      <c r="T607" s="109"/>
      <c r="U607" s="109"/>
      <c r="V607" s="109"/>
      <c r="W607" s="109"/>
      <c r="X607" s="109"/>
      <c r="Y607" s="109"/>
      <c r="Z607" s="109"/>
      <c r="AA607" s="109"/>
      <c r="AB607" s="109"/>
      <c r="AC607" s="109"/>
      <c r="AD607" s="109"/>
      <c r="AE607" s="109"/>
      <c r="AF607" s="109"/>
      <c r="AG607" s="109"/>
      <c r="AH607" s="109"/>
      <c r="AI607" s="109"/>
      <c r="AJ607" s="109"/>
      <c r="AK607" s="109"/>
      <c r="AL607" s="109"/>
      <c r="AM607" s="109"/>
      <c r="AN607" s="109"/>
      <c r="AO607" s="109"/>
      <c r="AP607" s="109"/>
      <c r="AQ607" s="109"/>
      <c r="AR607" s="109"/>
      <c r="AS607" s="109"/>
      <c r="AT607" s="109"/>
      <c r="AU607" s="109"/>
      <c r="AV607" s="109"/>
      <c r="AW607" s="109"/>
      <c r="AX607" s="109"/>
      <c r="AY607" s="109"/>
      <c r="AZ607" s="109"/>
      <c r="BA607" s="109"/>
      <c r="BB607" s="109"/>
      <c r="BC607" s="109"/>
      <c r="BD607" s="109"/>
      <c r="BE607" s="109"/>
      <c r="BF607" s="109"/>
      <c r="BG607" s="109"/>
      <c r="BH607" s="109"/>
      <c r="BI607" s="109"/>
    </row>
    <row r="608" spans="8:61" x14ac:dyDescent="0.25">
      <c r="H608" s="109"/>
      <c r="I608" s="109"/>
      <c r="J608" s="109"/>
      <c r="K608" s="109"/>
      <c r="L608" s="109"/>
      <c r="M608" s="109"/>
      <c r="N608" s="109"/>
      <c r="O608" s="109"/>
      <c r="P608" s="109"/>
      <c r="Q608" s="109"/>
      <c r="R608" s="109"/>
      <c r="S608" s="109"/>
      <c r="T608" s="109"/>
      <c r="U608" s="109"/>
      <c r="V608" s="109"/>
      <c r="W608" s="109"/>
      <c r="X608" s="109"/>
      <c r="Y608" s="109"/>
      <c r="Z608" s="109"/>
      <c r="AA608" s="109"/>
      <c r="AB608" s="109"/>
      <c r="AC608" s="109"/>
      <c r="AD608" s="109"/>
      <c r="AE608" s="109"/>
      <c r="AF608" s="109"/>
      <c r="AG608" s="109"/>
      <c r="AH608" s="109"/>
      <c r="AI608" s="109"/>
      <c r="AJ608" s="109"/>
      <c r="AK608" s="109"/>
      <c r="AL608" s="109"/>
      <c r="AM608" s="109"/>
      <c r="AN608" s="109"/>
      <c r="AO608" s="109"/>
      <c r="AP608" s="109"/>
      <c r="AQ608" s="109"/>
      <c r="AR608" s="109"/>
      <c r="AS608" s="109"/>
      <c r="AT608" s="109"/>
      <c r="AU608" s="109"/>
      <c r="AV608" s="109"/>
      <c r="AW608" s="109"/>
      <c r="AX608" s="109"/>
      <c r="AY608" s="109"/>
      <c r="AZ608" s="109"/>
      <c r="BA608" s="109"/>
      <c r="BB608" s="109"/>
      <c r="BC608" s="109"/>
      <c r="BD608" s="109"/>
      <c r="BE608" s="109"/>
      <c r="BF608" s="109"/>
      <c r="BG608" s="109"/>
      <c r="BH608" s="109"/>
      <c r="BI608" s="109"/>
    </row>
    <row r="609" spans="8:61" x14ac:dyDescent="0.25">
      <c r="H609" s="109"/>
      <c r="I609" s="109"/>
      <c r="J609" s="109"/>
      <c r="K609" s="109"/>
      <c r="L609" s="109"/>
      <c r="M609" s="109"/>
      <c r="N609" s="109"/>
      <c r="O609" s="109"/>
      <c r="P609" s="109"/>
      <c r="Q609" s="109"/>
      <c r="R609" s="109"/>
      <c r="S609" s="109"/>
      <c r="T609" s="109"/>
      <c r="U609" s="109"/>
      <c r="V609" s="109"/>
      <c r="W609" s="109"/>
      <c r="X609" s="109"/>
      <c r="Y609" s="109"/>
      <c r="Z609" s="109"/>
      <c r="AA609" s="109"/>
      <c r="AB609" s="109"/>
      <c r="AC609" s="109"/>
      <c r="AD609" s="109"/>
      <c r="AE609" s="109"/>
      <c r="AF609" s="109"/>
      <c r="AG609" s="109"/>
      <c r="AH609" s="109"/>
      <c r="AI609" s="109"/>
      <c r="AJ609" s="109"/>
      <c r="AK609" s="109"/>
      <c r="AL609" s="109"/>
      <c r="AM609" s="109"/>
      <c r="AN609" s="109"/>
      <c r="AO609" s="109"/>
      <c r="AP609" s="109"/>
      <c r="AQ609" s="109"/>
      <c r="AR609" s="109"/>
      <c r="AS609" s="109"/>
      <c r="AT609" s="109"/>
      <c r="AU609" s="109"/>
      <c r="AV609" s="109"/>
      <c r="AW609" s="109"/>
      <c r="AX609" s="109"/>
      <c r="AY609" s="109"/>
      <c r="AZ609" s="109"/>
      <c r="BA609" s="109"/>
      <c r="BB609" s="109"/>
      <c r="BC609" s="109"/>
      <c r="BD609" s="109"/>
      <c r="BE609" s="109"/>
      <c r="BF609" s="109"/>
      <c r="BG609" s="109"/>
      <c r="BH609" s="109"/>
      <c r="BI609" s="109"/>
    </row>
    <row r="610" spans="8:61" x14ac:dyDescent="0.25">
      <c r="H610" s="109"/>
      <c r="I610" s="109"/>
      <c r="J610" s="109"/>
      <c r="K610" s="109"/>
      <c r="L610" s="109"/>
      <c r="M610" s="109"/>
      <c r="N610" s="109"/>
      <c r="O610" s="109"/>
      <c r="P610" s="109"/>
      <c r="Q610" s="109"/>
      <c r="R610" s="109"/>
      <c r="S610" s="109"/>
      <c r="T610" s="109"/>
      <c r="U610" s="109"/>
      <c r="V610" s="109"/>
      <c r="W610" s="109"/>
      <c r="X610" s="109"/>
      <c r="Y610" s="109"/>
      <c r="Z610" s="109"/>
      <c r="AA610" s="109"/>
      <c r="AB610" s="109"/>
      <c r="AC610" s="109"/>
      <c r="AD610" s="109"/>
      <c r="AE610" s="109"/>
      <c r="AF610" s="109"/>
      <c r="AG610" s="109"/>
      <c r="AH610" s="109"/>
      <c r="AI610" s="109"/>
      <c r="AJ610" s="109"/>
      <c r="AK610" s="109"/>
      <c r="AL610" s="109"/>
      <c r="AM610" s="109"/>
      <c r="AN610" s="109"/>
      <c r="AO610" s="109"/>
      <c r="AP610" s="109"/>
      <c r="AQ610" s="109"/>
      <c r="AR610" s="109"/>
      <c r="AS610" s="109"/>
      <c r="AT610" s="109"/>
      <c r="AU610" s="109"/>
      <c r="AV610" s="109"/>
      <c r="AW610" s="109"/>
      <c r="AX610" s="109"/>
      <c r="AY610" s="109"/>
      <c r="AZ610" s="109"/>
      <c r="BA610" s="109"/>
      <c r="BB610" s="109"/>
      <c r="BC610" s="109"/>
      <c r="BD610" s="109"/>
      <c r="BE610" s="109"/>
      <c r="BF610" s="109"/>
      <c r="BG610" s="109"/>
      <c r="BH610" s="109"/>
      <c r="BI610" s="109"/>
    </row>
    <row r="611" spans="8:61" x14ac:dyDescent="0.25">
      <c r="H611" s="109"/>
      <c r="I611" s="109"/>
      <c r="J611" s="109"/>
      <c r="K611" s="109"/>
      <c r="L611" s="109"/>
      <c r="M611" s="109"/>
      <c r="N611" s="109"/>
      <c r="O611" s="109"/>
      <c r="P611" s="109"/>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09"/>
      <c r="AR611" s="109"/>
      <c r="AS611" s="109"/>
      <c r="AT611" s="109"/>
      <c r="AU611" s="109"/>
      <c r="AV611" s="109"/>
      <c r="AW611" s="109"/>
      <c r="AX611" s="109"/>
      <c r="AY611" s="109"/>
      <c r="AZ611" s="109"/>
      <c r="BA611" s="109"/>
      <c r="BB611" s="109"/>
      <c r="BC611" s="109"/>
      <c r="BD611" s="109"/>
      <c r="BE611" s="109"/>
      <c r="BF611" s="109"/>
      <c r="BG611" s="109"/>
      <c r="BH611" s="109"/>
      <c r="BI611" s="109"/>
    </row>
    <row r="612" spans="8:61" x14ac:dyDescent="0.25">
      <c r="H612" s="109"/>
      <c r="I612" s="109"/>
      <c r="J612" s="109"/>
      <c r="K612" s="109"/>
      <c r="L612" s="109"/>
      <c r="M612" s="109"/>
      <c r="N612" s="109"/>
      <c r="O612" s="109"/>
      <c r="P612" s="109"/>
      <c r="Q612" s="109"/>
      <c r="R612" s="109"/>
      <c r="S612" s="109"/>
      <c r="T612" s="109"/>
      <c r="U612" s="109"/>
      <c r="V612" s="109"/>
      <c r="W612" s="109"/>
      <c r="X612" s="109"/>
      <c r="Y612" s="109"/>
      <c r="Z612" s="109"/>
      <c r="AA612" s="109"/>
      <c r="AB612" s="109"/>
      <c r="AC612" s="109"/>
      <c r="AD612" s="109"/>
      <c r="AE612" s="109"/>
      <c r="AF612" s="109"/>
      <c r="AG612" s="109"/>
      <c r="AH612" s="109"/>
      <c r="AI612" s="109"/>
      <c r="AJ612" s="109"/>
      <c r="AK612" s="109"/>
      <c r="AL612" s="109"/>
      <c r="AM612" s="109"/>
      <c r="AN612" s="109"/>
      <c r="AO612" s="109"/>
      <c r="AP612" s="109"/>
      <c r="AQ612" s="109"/>
      <c r="AR612" s="109"/>
      <c r="AS612" s="109"/>
      <c r="AT612" s="109"/>
      <c r="AU612" s="109"/>
      <c r="AV612" s="109"/>
      <c r="AW612" s="109"/>
      <c r="AX612" s="109"/>
      <c r="AY612" s="109"/>
      <c r="AZ612" s="109"/>
      <c r="BA612" s="109"/>
      <c r="BB612" s="109"/>
      <c r="BC612" s="109"/>
      <c r="BD612" s="109"/>
      <c r="BE612" s="109"/>
      <c r="BF612" s="109"/>
      <c r="BG612" s="109"/>
      <c r="BH612" s="109"/>
      <c r="BI612" s="109"/>
    </row>
    <row r="613" spans="8:61" x14ac:dyDescent="0.25">
      <c r="H613" s="109"/>
      <c r="I613" s="109"/>
      <c r="J613" s="109"/>
      <c r="K613" s="109"/>
      <c r="L613" s="109"/>
      <c r="M613" s="109"/>
      <c r="N613" s="109"/>
      <c r="O613" s="109"/>
      <c r="P613" s="109"/>
      <c r="Q613" s="109"/>
      <c r="R613" s="109"/>
      <c r="S613" s="109"/>
      <c r="T613" s="109"/>
      <c r="U613" s="109"/>
      <c r="V613" s="109"/>
      <c r="W613" s="109"/>
      <c r="X613" s="109"/>
      <c r="Y613" s="109"/>
      <c r="Z613" s="109"/>
      <c r="AA613" s="109"/>
      <c r="AB613" s="109"/>
      <c r="AC613" s="109"/>
      <c r="AD613" s="109"/>
      <c r="AE613" s="109"/>
      <c r="AF613" s="109"/>
      <c r="AG613" s="109"/>
      <c r="AH613" s="109"/>
      <c r="AI613" s="109"/>
      <c r="AJ613" s="109"/>
      <c r="AK613" s="109"/>
      <c r="AL613" s="109"/>
      <c r="AM613" s="109"/>
      <c r="AN613" s="109"/>
      <c r="AO613" s="109"/>
      <c r="AP613" s="109"/>
      <c r="AQ613" s="109"/>
      <c r="AR613" s="109"/>
      <c r="AS613" s="109"/>
      <c r="AT613" s="109"/>
      <c r="AU613" s="109"/>
      <c r="AV613" s="109"/>
      <c r="AW613" s="109"/>
      <c r="AX613" s="109"/>
      <c r="AY613" s="109"/>
      <c r="AZ613" s="109"/>
      <c r="BA613" s="109"/>
      <c r="BB613" s="109"/>
      <c r="BC613" s="109"/>
      <c r="BD613" s="109"/>
      <c r="BE613" s="109"/>
      <c r="BF613" s="109"/>
      <c r="BG613" s="109"/>
      <c r="BH613" s="109"/>
      <c r="BI613" s="109"/>
    </row>
    <row r="614" spans="8:61" x14ac:dyDescent="0.25">
      <c r="H614" s="109"/>
      <c r="I614" s="109"/>
      <c r="J614" s="109"/>
      <c r="K614" s="109"/>
      <c r="L614" s="109"/>
      <c r="M614" s="109"/>
      <c r="N614" s="109"/>
      <c r="O614" s="109"/>
      <c r="P614" s="109"/>
      <c r="Q614" s="109"/>
      <c r="R614" s="109"/>
      <c r="S614" s="109"/>
      <c r="T614" s="109"/>
      <c r="U614" s="109"/>
      <c r="V614" s="109"/>
      <c r="W614" s="109"/>
      <c r="X614" s="109"/>
      <c r="Y614" s="109"/>
      <c r="Z614" s="109"/>
      <c r="AA614" s="109"/>
      <c r="AB614" s="109"/>
      <c r="AC614" s="109"/>
      <c r="AD614" s="109"/>
      <c r="AE614" s="109"/>
      <c r="AF614" s="109"/>
      <c r="AG614" s="109"/>
      <c r="AH614" s="109"/>
      <c r="AI614" s="109"/>
      <c r="AJ614" s="109"/>
      <c r="AK614" s="109"/>
      <c r="AL614" s="109"/>
      <c r="AM614" s="109"/>
      <c r="AN614" s="109"/>
      <c r="AO614" s="109"/>
      <c r="AP614" s="109"/>
      <c r="AQ614" s="109"/>
      <c r="AR614" s="109"/>
      <c r="AS614" s="109"/>
      <c r="AT614" s="109"/>
      <c r="AU614" s="109"/>
      <c r="AV614" s="109"/>
      <c r="AW614" s="109"/>
      <c r="AX614" s="109"/>
      <c r="AY614" s="109"/>
      <c r="AZ614" s="109"/>
      <c r="BA614" s="109"/>
      <c r="BB614" s="109"/>
      <c r="BC614" s="109"/>
      <c r="BD614" s="109"/>
      <c r="BE614" s="109"/>
      <c r="BF614" s="109"/>
      <c r="BG614" s="109"/>
      <c r="BH614" s="109"/>
      <c r="BI614" s="109"/>
    </row>
    <row r="615" spans="8:61" x14ac:dyDescent="0.25">
      <c r="H615" s="109"/>
      <c r="I615" s="109"/>
      <c r="J615" s="109"/>
      <c r="K615" s="109"/>
      <c r="L615" s="109"/>
      <c r="M615" s="109"/>
      <c r="N615" s="109"/>
      <c r="O615" s="109"/>
      <c r="P615" s="109"/>
      <c r="Q615" s="109"/>
      <c r="R615" s="109"/>
      <c r="S615" s="109"/>
      <c r="T615" s="109"/>
      <c r="U615" s="109"/>
      <c r="V615" s="109"/>
      <c r="W615" s="109"/>
      <c r="X615" s="109"/>
      <c r="Y615" s="109"/>
      <c r="Z615" s="109"/>
      <c r="AA615" s="109"/>
      <c r="AB615" s="109"/>
      <c r="AC615" s="109"/>
      <c r="AD615" s="109"/>
      <c r="AE615" s="109"/>
      <c r="AF615" s="109"/>
      <c r="AG615" s="109"/>
      <c r="AH615" s="109"/>
      <c r="AI615" s="109"/>
      <c r="AJ615" s="109"/>
      <c r="AK615" s="109"/>
      <c r="AL615" s="109"/>
      <c r="AM615" s="109"/>
      <c r="AN615" s="109"/>
      <c r="AO615" s="109"/>
      <c r="AP615" s="109"/>
      <c r="AQ615" s="109"/>
      <c r="AR615" s="109"/>
      <c r="AS615" s="109"/>
      <c r="AT615" s="109"/>
      <c r="AU615" s="109"/>
      <c r="AV615" s="109"/>
      <c r="AW615" s="109"/>
      <c r="AX615" s="109"/>
      <c r="AY615" s="109"/>
      <c r="AZ615" s="109"/>
      <c r="BA615" s="109"/>
      <c r="BB615" s="109"/>
      <c r="BC615" s="109"/>
      <c r="BD615" s="109"/>
      <c r="BE615" s="109"/>
      <c r="BF615" s="109"/>
      <c r="BG615" s="109"/>
      <c r="BH615" s="109"/>
      <c r="BI615" s="109"/>
    </row>
    <row r="616" spans="8:61" x14ac:dyDescent="0.25">
      <c r="H616" s="109"/>
      <c r="I616" s="109"/>
      <c r="J616" s="109"/>
      <c r="K616" s="109"/>
      <c r="L616" s="109"/>
      <c r="M616" s="109"/>
      <c r="N616" s="109"/>
      <c r="O616" s="109"/>
      <c r="P616" s="109"/>
      <c r="Q616" s="109"/>
      <c r="R616" s="109"/>
      <c r="S616" s="109"/>
      <c r="T616" s="109"/>
      <c r="U616" s="109"/>
      <c r="V616" s="109"/>
      <c r="W616" s="109"/>
      <c r="X616" s="109"/>
      <c r="Y616" s="109"/>
      <c r="Z616" s="109"/>
      <c r="AA616" s="109"/>
      <c r="AB616" s="109"/>
      <c r="AC616" s="109"/>
      <c r="AD616" s="109"/>
      <c r="AE616" s="109"/>
      <c r="AF616" s="109"/>
      <c r="AG616" s="109"/>
      <c r="AH616" s="109"/>
      <c r="AI616" s="109"/>
      <c r="AJ616" s="109"/>
      <c r="AK616" s="109"/>
      <c r="AL616" s="109"/>
      <c r="AM616" s="109"/>
      <c r="AN616" s="109"/>
      <c r="AO616" s="109"/>
      <c r="AP616" s="109"/>
      <c r="AQ616" s="109"/>
      <c r="AR616" s="109"/>
      <c r="AS616" s="109"/>
      <c r="AT616" s="109"/>
      <c r="AU616" s="109"/>
      <c r="AV616" s="109"/>
      <c r="AW616" s="109"/>
      <c r="AX616" s="109"/>
      <c r="AY616" s="109"/>
      <c r="AZ616" s="109"/>
      <c r="BA616" s="109"/>
      <c r="BB616" s="109"/>
      <c r="BC616" s="109"/>
      <c r="BD616" s="109"/>
      <c r="BE616" s="109"/>
      <c r="BF616" s="109"/>
      <c r="BG616" s="109"/>
      <c r="BH616" s="109"/>
      <c r="BI616" s="109"/>
    </row>
    <row r="617" spans="8:61" x14ac:dyDescent="0.25">
      <c r="H617" s="109"/>
      <c r="I617" s="109"/>
      <c r="J617" s="109"/>
      <c r="K617" s="109"/>
      <c r="L617" s="109"/>
      <c r="M617" s="109"/>
      <c r="N617" s="109"/>
      <c r="O617" s="109"/>
      <c r="P617" s="109"/>
      <c r="Q617" s="109"/>
      <c r="R617" s="109"/>
      <c r="S617" s="109"/>
      <c r="T617" s="109"/>
      <c r="U617" s="109"/>
      <c r="V617" s="109"/>
      <c r="W617" s="109"/>
      <c r="X617" s="109"/>
      <c r="Y617" s="109"/>
      <c r="Z617" s="109"/>
      <c r="AA617" s="109"/>
      <c r="AB617" s="109"/>
      <c r="AC617" s="109"/>
      <c r="AD617" s="109"/>
      <c r="AE617" s="109"/>
      <c r="AF617" s="109"/>
      <c r="AG617" s="109"/>
      <c r="AH617" s="109"/>
      <c r="AI617" s="109"/>
      <c r="AJ617" s="109"/>
      <c r="AK617" s="109"/>
      <c r="AL617" s="109"/>
      <c r="AM617" s="109"/>
      <c r="AN617" s="109"/>
      <c r="AO617" s="109"/>
      <c r="AP617" s="109"/>
      <c r="AQ617" s="109"/>
      <c r="AR617" s="109"/>
      <c r="AS617" s="109"/>
      <c r="AT617" s="109"/>
      <c r="AU617" s="109"/>
      <c r="AV617" s="109"/>
      <c r="AW617" s="109"/>
      <c r="AX617" s="109"/>
      <c r="AY617" s="109"/>
      <c r="AZ617" s="109"/>
      <c r="BA617" s="109"/>
      <c r="BB617" s="109"/>
      <c r="BC617" s="109"/>
      <c r="BD617" s="109"/>
      <c r="BE617" s="109"/>
      <c r="BF617" s="109"/>
      <c r="BG617" s="109"/>
      <c r="BH617" s="109"/>
      <c r="BI617" s="109"/>
    </row>
    <row r="618" spans="8:61" x14ac:dyDescent="0.25">
      <c r="H618" s="109"/>
      <c r="I618" s="109"/>
      <c r="J618" s="109"/>
      <c r="K618" s="109"/>
      <c r="L618" s="109"/>
      <c r="M618" s="109"/>
      <c r="N618" s="109"/>
      <c r="O618" s="109"/>
      <c r="P618" s="109"/>
      <c r="Q618" s="109"/>
      <c r="R618" s="109"/>
      <c r="S618" s="109"/>
      <c r="T618" s="109"/>
      <c r="U618" s="109"/>
      <c r="V618" s="109"/>
      <c r="W618" s="109"/>
      <c r="X618" s="109"/>
      <c r="Y618" s="109"/>
      <c r="Z618" s="109"/>
      <c r="AA618" s="109"/>
      <c r="AB618" s="109"/>
      <c r="AC618" s="109"/>
      <c r="AD618" s="109"/>
      <c r="AE618" s="109"/>
      <c r="AF618" s="109"/>
      <c r="AG618" s="109"/>
      <c r="AH618" s="109"/>
      <c r="AI618" s="109"/>
      <c r="AJ618" s="109"/>
      <c r="AK618" s="109"/>
      <c r="AL618" s="109"/>
      <c r="AM618" s="109"/>
      <c r="AN618" s="109"/>
      <c r="AO618" s="109"/>
      <c r="AP618" s="109"/>
      <c r="AQ618" s="109"/>
      <c r="AR618" s="109"/>
      <c r="AS618" s="109"/>
      <c r="AT618" s="109"/>
      <c r="AU618" s="109"/>
      <c r="AV618" s="109"/>
      <c r="AW618" s="109"/>
      <c r="AX618" s="109"/>
      <c r="AY618" s="109"/>
      <c r="AZ618" s="109"/>
      <c r="BA618" s="109"/>
      <c r="BB618" s="109"/>
      <c r="BC618" s="109"/>
      <c r="BD618" s="109"/>
      <c r="BE618" s="109"/>
      <c r="BF618" s="109"/>
      <c r="BG618" s="109"/>
      <c r="BH618" s="109"/>
      <c r="BI618" s="109"/>
    </row>
    <row r="619" spans="8:61" x14ac:dyDescent="0.25">
      <c r="H619" s="109"/>
      <c r="I619" s="109"/>
      <c r="J619" s="109"/>
      <c r="K619" s="109"/>
      <c r="L619" s="109"/>
      <c r="M619" s="109"/>
      <c r="N619" s="109"/>
      <c r="O619" s="109"/>
      <c r="P619" s="109"/>
      <c r="Q619" s="109"/>
      <c r="R619" s="109"/>
      <c r="S619" s="109"/>
      <c r="T619" s="109"/>
      <c r="U619" s="109"/>
      <c r="V619" s="109"/>
      <c r="W619" s="109"/>
      <c r="X619" s="109"/>
      <c r="Y619" s="109"/>
      <c r="Z619" s="109"/>
      <c r="AA619" s="109"/>
      <c r="AB619" s="109"/>
      <c r="AC619" s="109"/>
      <c r="AD619" s="109"/>
      <c r="AE619" s="109"/>
      <c r="AF619" s="109"/>
      <c r="AG619" s="109"/>
      <c r="AH619" s="109"/>
      <c r="AI619" s="109"/>
      <c r="AJ619" s="109"/>
      <c r="AK619" s="109"/>
      <c r="AL619" s="109"/>
      <c r="AM619" s="109"/>
      <c r="AN619" s="109"/>
      <c r="AO619" s="109"/>
      <c r="AP619" s="109"/>
      <c r="AQ619" s="109"/>
      <c r="AR619" s="109"/>
      <c r="AS619" s="109"/>
      <c r="AT619" s="109"/>
      <c r="AU619" s="109"/>
      <c r="AV619" s="109"/>
      <c r="AW619" s="109"/>
      <c r="AX619" s="109"/>
      <c r="AY619" s="109"/>
      <c r="AZ619" s="109"/>
      <c r="BA619" s="109"/>
      <c r="BB619" s="109"/>
      <c r="BC619" s="109"/>
      <c r="BD619" s="109"/>
      <c r="BE619" s="109"/>
      <c r="BF619" s="109"/>
      <c r="BG619" s="109"/>
      <c r="BH619" s="109"/>
      <c r="BI619" s="109"/>
    </row>
    <row r="620" spans="8:61" x14ac:dyDescent="0.25">
      <c r="H620" s="109"/>
      <c r="I620" s="109"/>
      <c r="J620" s="109"/>
      <c r="K620" s="109"/>
      <c r="L620" s="109"/>
      <c r="M620" s="109"/>
      <c r="N620" s="109"/>
      <c r="O620" s="109"/>
      <c r="P620" s="109"/>
      <c r="Q620" s="109"/>
      <c r="R620" s="109"/>
      <c r="S620" s="109"/>
      <c r="T620" s="109"/>
      <c r="U620" s="109"/>
      <c r="V620" s="109"/>
      <c r="W620" s="109"/>
      <c r="X620" s="109"/>
      <c r="Y620" s="109"/>
      <c r="Z620" s="109"/>
      <c r="AA620" s="109"/>
      <c r="AB620" s="109"/>
      <c r="AC620" s="109"/>
      <c r="AD620" s="109"/>
      <c r="AE620" s="109"/>
      <c r="AF620" s="109"/>
      <c r="AG620" s="109"/>
      <c r="AH620" s="109"/>
      <c r="AI620" s="109"/>
      <c r="AJ620" s="109"/>
      <c r="AK620" s="109"/>
      <c r="AL620" s="109"/>
      <c r="AM620" s="109"/>
      <c r="AN620" s="109"/>
      <c r="AO620" s="109"/>
      <c r="AP620" s="109"/>
      <c r="AQ620" s="109"/>
      <c r="AR620" s="109"/>
      <c r="AS620" s="109"/>
      <c r="AT620" s="109"/>
      <c r="AU620" s="109"/>
      <c r="AV620" s="109"/>
      <c r="AW620" s="109"/>
      <c r="AX620" s="109"/>
      <c r="AY620" s="109"/>
      <c r="AZ620" s="109"/>
      <c r="BA620" s="109"/>
      <c r="BB620" s="109"/>
      <c r="BC620" s="109"/>
      <c r="BD620" s="109"/>
      <c r="BE620" s="109"/>
      <c r="BF620" s="109"/>
      <c r="BG620" s="109"/>
      <c r="BH620" s="109"/>
      <c r="BI620" s="109"/>
    </row>
    <row r="621" spans="8:61" x14ac:dyDescent="0.25">
      <c r="H621" s="109"/>
      <c r="I621" s="109"/>
      <c r="J621" s="109"/>
      <c r="K621" s="109"/>
      <c r="L621" s="109"/>
      <c r="M621" s="109"/>
      <c r="N621" s="109"/>
      <c r="O621" s="109"/>
      <c r="P621" s="109"/>
      <c r="Q621" s="109"/>
      <c r="R621" s="109"/>
      <c r="S621" s="109"/>
      <c r="T621" s="109"/>
      <c r="U621" s="109"/>
      <c r="V621" s="109"/>
      <c r="W621" s="109"/>
      <c r="X621" s="109"/>
      <c r="Y621" s="109"/>
      <c r="Z621" s="109"/>
      <c r="AA621" s="109"/>
      <c r="AB621" s="109"/>
      <c r="AC621" s="109"/>
      <c r="AD621" s="109"/>
      <c r="AE621" s="109"/>
      <c r="AF621" s="109"/>
      <c r="AG621" s="109"/>
      <c r="AH621" s="109"/>
      <c r="AI621" s="109"/>
      <c r="AJ621" s="109"/>
      <c r="AK621" s="109"/>
      <c r="AL621" s="109"/>
      <c r="AM621" s="109"/>
      <c r="AN621" s="109"/>
      <c r="AO621" s="109"/>
      <c r="AP621" s="109"/>
      <c r="AQ621" s="109"/>
      <c r="AR621" s="109"/>
      <c r="AS621" s="109"/>
      <c r="AT621" s="109"/>
      <c r="AU621" s="109"/>
      <c r="AV621" s="109"/>
      <c r="AW621" s="109"/>
      <c r="AX621" s="109"/>
      <c r="AY621" s="109"/>
      <c r="AZ621" s="109"/>
      <c r="BA621" s="109"/>
      <c r="BB621" s="109"/>
      <c r="BC621" s="109"/>
      <c r="BD621" s="109"/>
      <c r="BE621" s="109"/>
      <c r="BF621" s="109"/>
      <c r="BG621" s="109"/>
      <c r="BH621" s="109"/>
      <c r="BI621" s="109"/>
    </row>
    <row r="622" spans="8:61" x14ac:dyDescent="0.25">
      <c r="H622" s="109"/>
      <c r="I622" s="109"/>
      <c r="J622" s="109"/>
      <c r="K622" s="109"/>
      <c r="L622" s="109"/>
      <c r="M622" s="109"/>
      <c r="N622" s="109"/>
      <c r="O622" s="109"/>
      <c r="P622" s="109"/>
      <c r="Q622" s="109"/>
      <c r="R622" s="109"/>
      <c r="S622" s="109"/>
      <c r="T622" s="109"/>
      <c r="U622" s="109"/>
      <c r="V622" s="109"/>
      <c r="W622" s="109"/>
      <c r="X622" s="109"/>
      <c r="Y622" s="109"/>
      <c r="Z622" s="109"/>
      <c r="AA622" s="109"/>
      <c r="AB622" s="109"/>
      <c r="AC622" s="109"/>
      <c r="AD622" s="109"/>
      <c r="AE622" s="109"/>
      <c r="AF622" s="109"/>
      <c r="AG622" s="109"/>
      <c r="AH622" s="109"/>
      <c r="AI622" s="109"/>
      <c r="AJ622" s="109"/>
      <c r="AK622" s="109"/>
      <c r="AL622" s="109"/>
      <c r="AM622" s="109"/>
      <c r="AN622" s="109"/>
      <c r="AO622" s="109"/>
      <c r="AP622" s="109"/>
      <c r="AQ622" s="109"/>
      <c r="AR622" s="109"/>
      <c r="AS622" s="109"/>
      <c r="AT622" s="109"/>
      <c r="AU622" s="109"/>
      <c r="AV622" s="109"/>
      <c r="AW622" s="109"/>
      <c r="AX622" s="109"/>
      <c r="AY622" s="109"/>
      <c r="AZ622" s="109"/>
      <c r="BA622" s="109"/>
      <c r="BB622" s="109"/>
      <c r="BC622" s="109"/>
      <c r="BD622" s="109"/>
      <c r="BE622" s="109"/>
      <c r="BF622" s="109"/>
      <c r="BG622" s="109"/>
      <c r="BH622" s="109"/>
      <c r="BI622" s="109"/>
    </row>
    <row r="623" spans="8:61" x14ac:dyDescent="0.25">
      <c r="H623" s="109"/>
      <c r="I623" s="109"/>
      <c r="J623" s="109"/>
      <c r="K623" s="109"/>
      <c r="L623" s="109"/>
      <c r="M623" s="109"/>
      <c r="N623" s="109"/>
      <c r="O623" s="109"/>
      <c r="P623" s="109"/>
      <c r="Q623" s="109"/>
      <c r="R623" s="109"/>
      <c r="S623" s="109"/>
      <c r="T623" s="109"/>
      <c r="U623" s="109"/>
      <c r="V623" s="109"/>
      <c r="W623" s="109"/>
      <c r="X623" s="109"/>
      <c r="Y623" s="109"/>
      <c r="Z623" s="109"/>
      <c r="AA623" s="109"/>
      <c r="AB623" s="109"/>
      <c r="AC623" s="109"/>
      <c r="AD623" s="109"/>
      <c r="AE623" s="109"/>
      <c r="AF623" s="109"/>
      <c r="AG623" s="109"/>
      <c r="AH623" s="109"/>
      <c r="AI623" s="109"/>
      <c r="AJ623" s="109"/>
      <c r="AK623" s="109"/>
      <c r="AL623" s="109"/>
      <c r="AM623" s="109"/>
      <c r="AN623" s="109"/>
      <c r="AO623" s="109"/>
      <c r="AP623" s="109"/>
      <c r="AQ623" s="109"/>
      <c r="AR623" s="109"/>
      <c r="AS623" s="109"/>
      <c r="AT623" s="109"/>
      <c r="AU623" s="109"/>
      <c r="AV623" s="109"/>
      <c r="AW623" s="109"/>
      <c r="AX623" s="109"/>
      <c r="AY623" s="109"/>
      <c r="AZ623" s="109"/>
      <c r="BA623" s="109"/>
      <c r="BB623" s="109"/>
      <c r="BC623" s="109"/>
      <c r="BD623" s="109"/>
      <c r="BE623" s="109"/>
      <c r="BF623" s="109"/>
      <c r="BG623" s="109"/>
      <c r="BH623" s="109"/>
      <c r="BI623" s="109"/>
    </row>
    <row r="624" spans="8:61" x14ac:dyDescent="0.25">
      <c r="H624" s="109"/>
      <c r="I624" s="109"/>
      <c r="J624" s="109"/>
      <c r="K624" s="109"/>
      <c r="L624" s="109"/>
      <c r="M624" s="109"/>
      <c r="N624" s="109"/>
      <c r="O624" s="109"/>
      <c r="P624" s="109"/>
      <c r="Q624" s="109"/>
      <c r="R624" s="109"/>
      <c r="S624" s="109"/>
      <c r="T624" s="109"/>
      <c r="U624" s="109"/>
      <c r="V624" s="109"/>
      <c r="W624" s="109"/>
      <c r="X624" s="109"/>
      <c r="Y624" s="109"/>
      <c r="Z624" s="109"/>
      <c r="AA624" s="109"/>
      <c r="AB624" s="109"/>
      <c r="AC624" s="109"/>
      <c r="AD624" s="109"/>
      <c r="AE624" s="109"/>
      <c r="AF624" s="109"/>
      <c r="AG624" s="109"/>
      <c r="AH624" s="109"/>
      <c r="AI624" s="109"/>
      <c r="AJ624" s="109"/>
      <c r="AK624" s="109"/>
      <c r="AL624" s="109"/>
      <c r="AM624" s="109"/>
      <c r="AN624" s="109"/>
      <c r="AO624" s="109"/>
      <c r="AP624" s="109"/>
      <c r="AQ624" s="109"/>
      <c r="AR624" s="109"/>
      <c r="AS624" s="109"/>
      <c r="AT624" s="109"/>
      <c r="AU624" s="109"/>
      <c r="AV624" s="109"/>
      <c r="AW624" s="109"/>
      <c r="AX624" s="109"/>
      <c r="AY624" s="109"/>
      <c r="AZ624" s="109"/>
      <c r="BA624" s="109"/>
      <c r="BB624" s="109"/>
      <c r="BC624" s="109"/>
      <c r="BD624" s="109"/>
      <c r="BE624" s="109"/>
      <c r="BF624" s="109"/>
      <c r="BG624" s="109"/>
      <c r="BH624" s="109"/>
      <c r="BI624" s="109"/>
    </row>
    <row r="625" spans="8:61" x14ac:dyDescent="0.25">
      <c r="H625" s="109"/>
      <c r="I625" s="109"/>
      <c r="J625" s="109"/>
      <c r="K625" s="109"/>
      <c r="L625" s="109"/>
      <c r="M625" s="109"/>
      <c r="N625" s="109"/>
      <c r="O625" s="109"/>
      <c r="P625" s="109"/>
      <c r="Q625" s="109"/>
      <c r="R625" s="109"/>
      <c r="S625" s="109"/>
      <c r="T625" s="109"/>
      <c r="U625" s="109"/>
      <c r="V625" s="109"/>
      <c r="W625" s="109"/>
      <c r="X625" s="109"/>
      <c r="Y625" s="109"/>
      <c r="Z625" s="109"/>
      <c r="AA625" s="109"/>
      <c r="AB625" s="109"/>
      <c r="AC625" s="109"/>
      <c r="AD625" s="109"/>
      <c r="AE625" s="109"/>
      <c r="AF625" s="109"/>
      <c r="AG625" s="109"/>
      <c r="AH625" s="109"/>
      <c r="AI625" s="109"/>
      <c r="AJ625" s="109"/>
      <c r="AK625" s="109"/>
      <c r="AL625" s="109"/>
      <c r="AM625" s="109"/>
      <c r="AN625" s="109"/>
      <c r="AO625" s="109"/>
      <c r="AP625" s="109"/>
      <c r="AQ625" s="109"/>
      <c r="AR625" s="109"/>
      <c r="AS625" s="109"/>
      <c r="AT625" s="109"/>
      <c r="AU625" s="109"/>
      <c r="AV625" s="109"/>
      <c r="AW625" s="109"/>
      <c r="AX625" s="109"/>
      <c r="AY625" s="109"/>
      <c r="AZ625" s="109"/>
      <c r="BA625" s="109"/>
      <c r="BB625" s="109"/>
      <c r="BC625" s="109"/>
      <c r="BD625" s="109"/>
      <c r="BE625" s="109"/>
      <c r="BF625" s="109"/>
      <c r="BG625" s="109"/>
      <c r="BH625" s="109"/>
      <c r="BI625" s="109"/>
    </row>
    <row r="626" spans="8:61" x14ac:dyDescent="0.25">
      <c r="H626" s="109"/>
      <c r="I626" s="109"/>
      <c r="J626" s="109"/>
      <c r="K626" s="109"/>
      <c r="L626" s="109"/>
      <c r="M626" s="109"/>
      <c r="N626" s="109"/>
      <c r="O626" s="109"/>
      <c r="P626" s="109"/>
      <c r="Q626" s="109"/>
      <c r="R626" s="109"/>
      <c r="S626" s="109"/>
      <c r="T626" s="109"/>
      <c r="U626" s="109"/>
      <c r="V626" s="109"/>
      <c r="W626" s="109"/>
      <c r="X626" s="109"/>
      <c r="Y626" s="109"/>
      <c r="Z626" s="109"/>
      <c r="AA626" s="109"/>
      <c r="AB626" s="109"/>
      <c r="AC626" s="109"/>
      <c r="AD626" s="109"/>
      <c r="AE626" s="109"/>
      <c r="AF626" s="109"/>
      <c r="AG626" s="109"/>
      <c r="AH626" s="109"/>
      <c r="AI626" s="109"/>
      <c r="AJ626" s="109"/>
      <c r="AK626" s="109"/>
      <c r="AL626" s="109"/>
      <c r="AM626" s="109"/>
      <c r="AN626" s="109"/>
      <c r="AO626" s="109"/>
      <c r="AP626" s="109"/>
      <c r="AQ626" s="109"/>
      <c r="AR626" s="109"/>
      <c r="AS626" s="109"/>
      <c r="AT626" s="109"/>
      <c r="AU626" s="109"/>
      <c r="AV626" s="109"/>
      <c r="AW626" s="109"/>
      <c r="AX626" s="109"/>
      <c r="AY626" s="109"/>
      <c r="AZ626" s="109"/>
      <c r="BA626" s="109"/>
      <c r="BB626" s="109"/>
      <c r="BC626" s="109"/>
      <c r="BD626" s="109"/>
      <c r="BE626" s="109"/>
      <c r="BF626" s="109"/>
      <c r="BG626" s="109"/>
      <c r="BH626" s="109"/>
      <c r="BI626" s="109"/>
    </row>
    <row r="627" spans="8:61" x14ac:dyDescent="0.25">
      <c r="H627" s="109"/>
      <c r="I627" s="109"/>
      <c r="J627" s="109"/>
      <c r="K627" s="109"/>
      <c r="L627" s="109"/>
      <c r="M627" s="109"/>
      <c r="N627" s="109"/>
      <c r="O627" s="109"/>
      <c r="P627" s="109"/>
      <c r="Q627" s="109"/>
      <c r="R627" s="109"/>
      <c r="S627" s="109"/>
      <c r="T627" s="109"/>
      <c r="U627" s="109"/>
      <c r="V627" s="109"/>
      <c r="W627" s="109"/>
      <c r="X627" s="109"/>
      <c r="Y627" s="109"/>
      <c r="Z627" s="109"/>
      <c r="AA627" s="109"/>
      <c r="AB627" s="109"/>
      <c r="AC627" s="109"/>
      <c r="AD627" s="109"/>
      <c r="AE627" s="109"/>
      <c r="AF627" s="109"/>
      <c r="AG627" s="109"/>
      <c r="AH627" s="109"/>
      <c r="AI627" s="109"/>
      <c r="AJ627" s="109"/>
      <c r="AK627" s="109"/>
      <c r="AL627" s="109"/>
      <c r="AM627" s="109"/>
      <c r="AN627" s="109"/>
      <c r="AO627" s="109"/>
      <c r="AP627" s="109"/>
      <c r="AQ627" s="109"/>
      <c r="AR627" s="109"/>
      <c r="AS627" s="109"/>
      <c r="AT627" s="109"/>
      <c r="AU627" s="109"/>
      <c r="AV627" s="109"/>
      <c r="AW627" s="109"/>
      <c r="AX627" s="109"/>
      <c r="AY627" s="109"/>
      <c r="AZ627" s="109"/>
      <c r="BA627" s="109"/>
      <c r="BB627" s="109"/>
      <c r="BC627" s="109"/>
      <c r="BD627" s="109"/>
      <c r="BE627" s="109"/>
      <c r="BF627" s="109"/>
      <c r="BG627" s="109"/>
      <c r="BH627" s="109"/>
      <c r="BI627" s="109"/>
    </row>
    <row r="628" spans="8:61" x14ac:dyDescent="0.25">
      <c r="H628" s="109"/>
      <c r="I628" s="109"/>
      <c r="J628" s="109"/>
      <c r="K628" s="109"/>
      <c r="L628" s="109"/>
      <c r="M628" s="109"/>
      <c r="N628" s="109"/>
      <c r="O628" s="109"/>
      <c r="P628" s="109"/>
      <c r="Q628" s="109"/>
      <c r="R628" s="109"/>
      <c r="S628" s="109"/>
      <c r="T628" s="109"/>
      <c r="U628" s="109"/>
      <c r="V628" s="109"/>
      <c r="W628" s="109"/>
      <c r="X628" s="109"/>
      <c r="Y628" s="109"/>
      <c r="Z628" s="109"/>
      <c r="AA628" s="109"/>
      <c r="AB628" s="109"/>
      <c r="AC628" s="109"/>
      <c r="AD628" s="109"/>
      <c r="AE628" s="109"/>
      <c r="AF628" s="109"/>
      <c r="AG628" s="109"/>
      <c r="AH628" s="109"/>
      <c r="AI628" s="109"/>
      <c r="AJ628" s="109"/>
      <c r="AK628" s="109"/>
      <c r="AL628" s="109"/>
      <c r="AM628" s="109"/>
      <c r="AN628" s="109"/>
      <c r="AO628" s="109"/>
      <c r="AP628" s="109"/>
      <c r="AQ628" s="109"/>
      <c r="AR628" s="109"/>
      <c r="AS628" s="109"/>
      <c r="AT628" s="109"/>
      <c r="AU628" s="109"/>
      <c r="AV628" s="109"/>
      <c r="AW628" s="109"/>
      <c r="AX628" s="109"/>
      <c r="AY628" s="109"/>
      <c r="AZ628" s="109"/>
      <c r="BA628" s="109"/>
      <c r="BB628" s="109"/>
      <c r="BC628" s="109"/>
      <c r="BD628" s="109"/>
      <c r="BE628" s="109"/>
      <c r="BF628" s="109"/>
      <c r="BG628" s="109"/>
      <c r="BH628" s="109"/>
      <c r="BI628" s="109"/>
    </row>
    <row r="629" spans="8:61" x14ac:dyDescent="0.25">
      <c r="H629" s="109"/>
      <c r="I629" s="109"/>
      <c r="J629" s="109"/>
      <c r="K629" s="109"/>
      <c r="L629" s="109"/>
      <c r="M629" s="109"/>
      <c r="N629" s="109"/>
      <c r="O629" s="109"/>
      <c r="P629" s="109"/>
      <c r="Q629" s="109"/>
      <c r="R629" s="109"/>
      <c r="S629" s="109"/>
      <c r="T629" s="109"/>
      <c r="U629" s="109"/>
      <c r="V629" s="109"/>
      <c r="W629" s="109"/>
      <c r="X629" s="109"/>
      <c r="Y629" s="109"/>
      <c r="Z629" s="109"/>
      <c r="AA629" s="109"/>
      <c r="AB629" s="109"/>
      <c r="AC629" s="109"/>
      <c r="AD629" s="109"/>
      <c r="AE629" s="109"/>
      <c r="AF629" s="109"/>
      <c r="AG629" s="109"/>
      <c r="AH629" s="109"/>
      <c r="AI629" s="109"/>
      <c r="AJ629" s="109"/>
      <c r="AK629" s="109"/>
      <c r="AL629" s="109"/>
      <c r="AM629" s="109"/>
      <c r="AN629" s="109"/>
      <c r="AO629" s="109"/>
      <c r="AP629" s="109"/>
      <c r="AQ629" s="109"/>
      <c r="AR629" s="109"/>
      <c r="AS629" s="109"/>
      <c r="AT629" s="109"/>
      <c r="AU629" s="109"/>
      <c r="AV629" s="109"/>
      <c r="AW629" s="109"/>
      <c r="AX629" s="109"/>
      <c r="AY629" s="109"/>
      <c r="AZ629" s="109"/>
      <c r="BA629" s="109"/>
      <c r="BB629" s="109"/>
      <c r="BC629" s="109"/>
      <c r="BD629" s="109"/>
      <c r="BE629" s="109"/>
      <c r="BF629" s="109"/>
      <c r="BG629" s="109"/>
      <c r="BH629" s="109"/>
      <c r="BI629" s="109"/>
    </row>
    <row r="630" spans="8:61" x14ac:dyDescent="0.25">
      <c r="H630" s="109"/>
      <c r="I630" s="109"/>
      <c r="J630" s="109"/>
      <c r="K630" s="109"/>
      <c r="L630" s="109"/>
      <c r="M630" s="109"/>
      <c r="N630" s="109"/>
      <c r="O630" s="109"/>
      <c r="P630" s="109"/>
      <c r="Q630" s="109"/>
      <c r="R630" s="109"/>
      <c r="S630" s="109"/>
      <c r="T630" s="109"/>
      <c r="U630" s="109"/>
      <c r="V630" s="109"/>
      <c r="W630" s="109"/>
      <c r="X630" s="109"/>
      <c r="Y630" s="109"/>
      <c r="Z630" s="109"/>
      <c r="AA630" s="109"/>
      <c r="AB630" s="109"/>
      <c r="AC630" s="109"/>
      <c r="AD630" s="109"/>
      <c r="AE630" s="109"/>
      <c r="AF630" s="109"/>
      <c r="AG630" s="109"/>
      <c r="AH630" s="109"/>
      <c r="AI630" s="109"/>
      <c r="AJ630" s="109"/>
      <c r="AK630" s="109"/>
      <c r="AL630" s="109"/>
      <c r="AM630" s="109"/>
      <c r="AN630" s="109"/>
      <c r="AO630" s="109"/>
      <c r="AP630" s="109"/>
      <c r="AQ630" s="109"/>
      <c r="AR630" s="109"/>
      <c r="AS630" s="109"/>
      <c r="AT630" s="109"/>
      <c r="AU630" s="109"/>
      <c r="AV630" s="109"/>
      <c r="AW630" s="109"/>
      <c r="AX630" s="109"/>
      <c r="AY630" s="109"/>
      <c r="AZ630" s="109"/>
      <c r="BA630" s="109"/>
      <c r="BB630" s="109"/>
      <c r="BC630" s="109"/>
      <c r="BD630" s="109"/>
      <c r="BE630" s="109"/>
      <c r="BF630" s="109"/>
      <c r="BG630" s="109"/>
      <c r="BH630" s="109"/>
      <c r="BI630" s="109"/>
    </row>
    <row r="631" spans="8:61" x14ac:dyDescent="0.25">
      <c r="H631" s="109"/>
      <c r="I631" s="109"/>
      <c r="J631" s="109"/>
      <c r="K631" s="109"/>
      <c r="L631" s="109"/>
      <c r="M631" s="109"/>
      <c r="N631" s="109"/>
      <c r="O631" s="109"/>
      <c r="P631" s="109"/>
      <c r="Q631" s="109"/>
      <c r="R631" s="109"/>
      <c r="S631" s="109"/>
      <c r="T631" s="109"/>
      <c r="U631" s="109"/>
      <c r="V631" s="109"/>
      <c r="W631" s="109"/>
      <c r="X631" s="109"/>
      <c r="Y631" s="109"/>
      <c r="Z631" s="109"/>
      <c r="AA631" s="109"/>
      <c r="AB631" s="109"/>
      <c r="AC631" s="109"/>
      <c r="AD631" s="109"/>
      <c r="AE631" s="109"/>
      <c r="AF631" s="109"/>
      <c r="AG631" s="109"/>
      <c r="AH631" s="109"/>
      <c r="AI631" s="109"/>
      <c r="AJ631" s="109"/>
      <c r="AK631" s="109"/>
      <c r="AL631" s="109"/>
      <c r="AM631" s="109"/>
      <c r="AN631" s="109"/>
      <c r="AO631" s="109"/>
      <c r="AP631" s="109"/>
      <c r="AQ631" s="109"/>
      <c r="AR631" s="109"/>
      <c r="AS631" s="109"/>
      <c r="AT631" s="109"/>
      <c r="AU631" s="109"/>
      <c r="AV631" s="109"/>
      <c r="AW631" s="109"/>
      <c r="AX631" s="109"/>
      <c r="AY631" s="109"/>
      <c r="AZ631" s="109"/>
      <c r="BA631" s="109"/>
      <c r="BB631" s="109"/>
      <c r="BC631" s="109"/>
      <c r="BD631" s="109"/>
      <c r="BE631" s="109"/>
      <c r="BF631" s="109"/>
      <c r="BG631" s="109"/>
      <c r="BH631" s="109"/>
      <c r="BI631" s="109"/>
    </row>
    <row r="632" spans="8:61" x14ac:dyDescent="0.25">
      <c r="H632" s="109"/>
      <c r="I632" s="109"/>
      <c r="J632" s="109"/>
      <c r="K632" s="109"/>
      <c r="L632" s="109"/>
      <c r="M632" s="109"/>
      <c r="N632" s="109"/>
      <c r="O632" s="109"/>
      <c r="P632" s="109"/>
      <c r="Q632" s="109"/>
      <c r="R632" s="109"/>
      <c r="S632" s="109"/>
      <c r="T632" s="109"/>
      <c r="U632" s="109"/>
      <c r="V632" s="109"/>
      <c r="W632" s="109"/>
      <c r="X632" s="109"/>
      <c r="Y632" s="109"/>
      <c r="Z632" s="109"/>
      <c r="AA632" s="109"/>
      <c r="AB632" s="109"/>
      <c r="AC632" s="109"/>
      <c r="AD632" s="109"/>
      <c r="AE632" s="109"/>
      <c r="AF632" s="109"/>
      <c r="AG632" s="109"/>
      <c r="AH632" s="109"/>
      <c r="AI632" s="109"/>
      <c r="AJ632" s="109"/>
      <c r="AK632" s="109"/>
      <c r="AL632" s="109"/>
      <c r="AM632" s="109"/>
      <c r="AN632" s="109"/>
      <c r="AO632" s="109"/>
      <c r="AP632" s="109"/>
      <c r="AQ632" s="109"/>
      <c r="AR632" s="109"/>
      <c r="AS632" s="109"/>
      <c r="AT632" s="109"/>
      <c r="AU632" s="109"/>
      <c r="AV632" s="109"/>
      <c r="AW632" s="109"/>
      <c r="AX632" s="109"/>
      <c r="AY632" s="109"/>
      <c r="AZ632" s="109"/>
      <c r="BA632" s="109"/>
      <c r="BB632" s="109"/>
      <c r="BC632" s="109"/>
      <c r="BD632" s="109"/>
      <c r="BE632" s="109"/>
      <c r="BF632" s="109"/>
      <c r="BG632" s="109"/>
      <c r="BH632" s="109"/>
      <c r="BI632" s="109"/>
    </row>
    <row r="633" spans="8:61" x14ac:dyDescent="0.25">
      <c r="H633" s="109"/>
      <c r="I633" s="109"/>
      <c r="J633" s="109"/>
      <c r="K633" s="109"/>
      <c r="L633" s="109"/>
      <c r="M633" s="109"/>
      <c r="N633" s="109"/>
      <c r="O633" s="109"/>
      <c r="P633" s="109"/>
      <c r="Q633" s="109"/>
      <c r="R633" s="109"/>
      <c r="S633" s="109"/>
      <c r="T633" s="109"/>
      <c r="U633" s="109"/>
      <c r="V633" s="109"/>
      <c r="W633" s="109"/>
      <c r="X633" s="109"/>
      <c r="Y633" s="109"/>
      <c r="Z633" s="109"/>
      <c r="AA633" s="109"/>
      <c r="AB633" s="109"/>
      <c r="AC633" s="109"/>
      <c r="AD633" s="109"/>
      <c r="AE633" s="109"/>
      <c r="AF633" s="109"/>
      <c r="AG633" s="109"/>
      <c r="AH633" s="109"/>
      <c r="AI633" s="109"/>
      <c r="AJ633" s="109"/>
      <c r="AK633" s="109"/>
      <c r="AL633" s="109"/>
      <c r="AM633" s="109"/>
      <c r="AN633" s="109"/>
      <c r="AO633" s="109"/>
      <c r="AP633" s="109"/>
      <c r="AQ633" s="109"/>
      <c r="AR633" s="109"/>
      <c r="AS633" s="109"/>
      <c r="AT633" s="109"/>
      <c r="AU633" s="109"/>
      <c r="AV633" s="109"/>
      <c r="AW633" s="109"/>
      <c r="AX633" s="109"/>
      <c r="AY633" s="109"/>
      <c r="AZ633" s="109"/>
      <c r="BA633" s="109"/>
      <c r="BB633" s="109"/>
      <c r="BC633" s="109"/>
      <c r="BD633" s="109"/>
      <c r="BE633" s="109"/>
      <c r="BF633" s="109"/>
      <c r="BG633" s="109"/>
      <c r="BH633" s="109"/>
      <c r="BI633" s="109"/>
    </row>
    <row r="634" spans="8:61" x14ac:dyDescent="0.25">
      <c r="H634" s="109"/>
      <c r="I634" s="109"/>
      <c r="J634" s="109"/>
      <c r="K634" s="109"/>
      <c r="L634" s="109"/>
      <c r="M634" s="109"/>
      <c r="N634" s="109"/>
      <c r="O634" s="109"/>
      <c r="P634" s="109"/>
      <c r="Q634" s="109"/>
      <c r="R634" s="109"/>
      <c r="S634" s="109"/>
      <c r="T634" s="109"/>
      <c r="U634" s="109"/>
      <c r="V634" s="109"/>
      <c r="W634" s="109"/>
      <c r="X634" s="109"/>
      <c r="Y634" s="109"/>
      <c r="Z634" s="109"/>
      <c r="AA634" s="109"/>
      <c r="AB634" s="109"/>
      <c r="AC634" s="109"/>
      <c r="AD634" s="109"/>
      <c r="AE634" s="109"/>
      <c r="AF634" s="109"/>
      <c r="AG634" s="109"/>
      <c r="AH634" s="109"/>
      <c r="AI634" s="109"/>
      <c r="AJ634" s="109"/>
      <c r="AK634" s="109"/>
      <c r="AL634" s="109"/>
      <c r="AM634" s="109"/>
      <c r="AN634" s="109"/>
      <c r="AO634" s="109"/>
      <c r="AP634" s="109"/>
      <c r="AQ634" s="109"/>
      <c r="AR634" s="109"/>
      <c r="AS634" s="109"/>
      <c r="AT634" s="109"/>
      <c r="AU634" s="109"/>
      <c r="AV634" s="109"/>
      <c r="AW634" s="109"/>
      <c r="AX634" s="109"/>
      <c r="AY634" s="109"/>
      <c r="AZ634" s="109"/>
      <c r="BA634" s="109"/>
      <c r="BB634" s="109"/>
      <c r="BC634" s="109"/>
      <c r="BD634" s="109"/>
      <c r="BE634" s="109"/>
      <c r="BF634" s="109"/>
      <c r="BG634" s="109"/>
      <c r="BH634" s="109"/>
      <c r="BI634" s="109"/>
    </row>
    <row r="635" spans="8:61" x14ac:dyDescent="0.25">
      <c r="H635" s="109"/>
      <c r="I635" s="109"/>
      <c r="J635" s="109"/>
      <c r="K635" s="109"/>
      <c r="L635" s="109"/>
      <c r="M635" s="109"/>
      <c r="N635" s="109"/>
      <c r="O635" s="109"/>
      <c r="P635" s="109"/>
      <c r="Q635" s="109"/>
      <c r="R635" s="109"/>
      <c r="S635" s="109"/>
      <c r="T635" s="109"/>
      <c r="U635" s="109"/>
      <c r="V635" s="109"/>
      <c r="W635" s="109"/>
      <c r="X635" s="109"/>
      <c r="Y635" s="109"/>
      <c r="Z635" s="109"/>
      <c r="AA635" s="109"/>
      <c r="AB635" s="109"/>
      <c r="AC635" s="109"/>
      <c r="AD635" s="109"/>
      <c r="AE635" s="109"/>
      <c r="AF635" s="109"/>
      <c r="AG635" s="109"/>
      <c r="AH635" s="109"/>
      <c r="AI635" s="109"/>
      <c r="AJ635" s="109"/>
      <c r="AK635" s="109"/>
      <c r="AL635" s="109"/>
      <c r="AM635" s="109"/>
      <c r="AN635" s="109"/>
      <c r="AO635" s="109"/>
      <c r="AP635" s="109"/>
      <c r="AQ635" s="109"/>
      <c r="AR635" s="109"/>
      <c r="AS635" s="109"/>
      <c r="AT635" s="109"/>
      <c r="AU635" s="109"/>
      <c r="AV635" s="109"/>
      <c r="AW635" s="109"/>
      <c r="AX635" s="109"/>
      <c r="AY635" s="109"/>
      <c r="AZ635" s="109"/>
      <c r="BA635" s="109"/>
      <c r="BB635" s="109"/>
      <c r="BC635" s="109"/>
      <c r="BD635" s="109"/>
      <c r="BE635" s="109"/>
      <c r="BF635" s="109"/>
      <c r="BG635" s="109"/>
      <c r="BH635" s="109"/>
      <c r="BI635" s="109"/>
    </row>
    <row r="636" spans="8:61" x14ac:dyDescent="0.25">
      <c r="H636" s="109"/>
      <c r="I636" s="109"/>
      <c r="J636" s="109"/>
      <c r="K636" s="109"/>
      <c r="L636" s="109"/>
      <c r="M636" s="109"/>
      <c r="N636" s="109"/>
      <c r="O636" s="109"/>
      <c r="P636" s="109"/>
      <c r="Q636" s="109"/>
      <c r="R636" s="109"/>
      <c r="S636" s="109"/>
      <c r="T636" s="109"/>
      <c r="U636" s="109"/>
      <c r="V636" s="109"/>
      <c r="W636" s="109"/>
      <c r="X636" s="109"/>
      <c r="Y636" s="109"/>
      <c r="Z636" s="109"/>
      <c r="AA636" s="109"/>
      <c r="AB636" s="109"/>
      <c r="AC636" s="109"/>
      <c r="AD636" s="109"/>
      <c r="AE636" s="109"/>
      <c r="AF636" s="109"/>
      <c r="AG636" s="109"/>
      <c r="AH636" s="109"/>
      <c r="AI636" s="109"/>
      <c r="AJ636" s="109"/>
      <c r="AK636" s="109"/>
      <c r="AL636" s="109"/>
      <c r="AM636" s="109"/>
      <c r="AN636" s="109"/>
      <c r="AO636" s="109"/>
      <c r="AP636" s="109"/>
      <c r="AQ636" s="109"/>
      <c r="AR636" s="109"/>
      <c r="AS636" s="109"/>
      <c r="AT636" s="109"/>
      <c r="AU636" s="109"/>
      <c r="AV636" s="109"/>
      <c r="AW636" s="109"/>
      <c r="AX636" s="109"/>
      <c r="AY636" s="109"/>
      <c r="AZ636" s="109"/>
      <c r="BA636" s="109"/>
      <c r="BB636" s="109"/>
      <c r="BC636" s="109"/>
      <c r="BD636" s="109"/>
      <c r="BE636" s="109"/>
      <c r="BF636" s="109"/>
      <c r="BG636" s="109"/>
      <c r="BH636" s="109"/>
      <c r="BI636" s="109"/>
    </row>
    <row r="637" spans="8:61" x14ac:dyDescent="0.25">
      <c r="H637" s="109"/>
      <c r="I637" s="109"/>
      <c r="J637" s="109"/>
      <c r="K637" s="109"/>
      <c r="L637" s="109"/>
      <c r="M637" s="109"/>
      <c r="N637" s="109"/>
      <c r="O637" s="109"/>
      <c r="P637" s="109"/>
      <c r="Q637" s="109"/>
      <c r="R637" s="109"/>
      <c r="S637" s="109"/>
      <c r="T637" s="109"/>
      <c r="U637" s="109"/>
      <c r="V637" s="109"/>
      <c r="W637" s="109"/>
      <c r="X637" s="109"/>
      <c r="Y637" s="109"/>
      <c r="Z637" s="109"/>
      <c r="AA637" s="109"/>
      <c r="AB637" s="109"/>
      <c r="AC637" s="109"/>
      <c r="AD637" s="109"/>
      <c r="AE637" s="109"/>
      <c r="AF637" s="109"/>
      <c r="AG637" s="109"/>
      <c r="AH637" s="109"/>
      <c r="AI637" s="109"/>
      <c r="AJ637" s="109"/>
      <c r="AK637" s="109"/>
      <c r="AL637" s="109"/>
      <c r="AM637" s="109"/>
      <c r="AN637" s="109"/>
      <c r="AO637" s="109"/>
      <c r="AP637" s="109"/>
      <c r="AQ637" s="109"/>
      <c r="AR637" s="109"/>
      <c r="AS637" s="109"/>
      <c r="AT637" s="109"/>
      <c r="AU637" s="109"/>
      <c r="AV637" s="109"/>
      <c r="AW637" s="109"/>
      <c r="AX637" s="109"/>
      <c r="AY637" s="109"/>
      <c r="AZ637" s="109"/>
      <c r="BA637" s="109"/>
      <c r="BB637" s="109"/>
      <c r="BC637" s="109"/>
      <c r="BD637" s="109"/>
      <c r="BE637" s="109"/>
      <c r="BF637" s="109"/>
      <c r="BG637" s="109"/>
      <c r="BH637" s="109"/>
      <c r="BI637" s="109"/>
    </row>
    <row r="638" spans="8:61" x14ac:dyDescent="0.25">
      <c r="H638" s="109"/>
      <c r="I638" s="109"/>
      <c r="J638" s="109"/>
      <c r="K638" s="109"/>
      <c r="L638" s="109"/>
      <c r="M638" s="109"/>
      <c r="N638" s="109"/>
      <c r="O638" s="109"/>
      <c r="P638" s="109"/>
      <c r="Q638" s="109"/>
      <c r="R638" s="109"/>
      <c r="S638" s="109"/>
      <c r="T638" s="109"/>
      <c r="U638" s="109"/>
      <c r="V638" s="109"/>
      <c r="W638" s="109"/>
      <c r="X638" s="109"/>
      <c r="Y638" s="109"/>
      <c r="Z638" s="109"/>
      <c r="AA638" s="109"/>
      <c r="AB638" s="109"/>
      <c r="AC638" s="109"/>
      <c r="AD638" s="109"/>
      <c r="AE638" s="109"/>
      <c r="AF638" s="109"/>
      <c r="AG638" s="109"/>
      <c r="AH638" s="109"/>
      <c r="AI638" s="109"/>
      <c r="AJ638" s="109"/>
      <c r="AK638" s="109"/>
      <c r="AL638" s="109"/>
      <c r="AM638" s="109"/>
      <c r="AN638" s="109"/>
      <c r="AO638" s="109"/>
      <c r="AP638" s="109"/>
      <c r="AQ638" s="109"/>
      <c r="AR638" s="109"/>
      <c r="AS638" s="109"/>
      <c r="AT638" s="109"/>
      <c r="AU638" s="109"/>
      <c r="AV638" s="109"/>
      <c r="AW638" s="109"/>
      <c r="AX638" s="109"/>
      <c r="AY638" s="109"/>
      <c r="AZ638" s="109"/>
      <c r="BA638" s="109"/>
      <c r="BB638" s="109"/>
      <c r="BC638" s="109"/>
      <c r="BD638" s="109"/>
      <c r="BE638" s="109"/>
      <c r="BF638" s="109"/>
      <c r="BG638" s="109"/>
      <c r="BH638" s="109"/>
      <c r="BI638" s="109"/>
    </row>
    <row r="639" spans="8:61" x14ac:dyDescent="0.25">
      <c r="H639" s="109"/>
      <c r="I639" s="109"/>
      <c r="J639" s="109"/>
      <c r="K639" s="109"/>
      <c r="L639" s="109"/>
      <c r="M639" s="109"/>
      <c r="N639" s="109"/>
      <c r="O639" s="109"/>
      <c r="P639" s="109"/>
      <c r="Q639" s="109"/>
      <c r="R639" s="109"/>
      <c r="S639" s="109"/>
      <c r="T639" s="109"/>
      <c r="U639" s="109"/>
      <c r="V639" s="109"/>
      <c r="W639" s="109"/>
      <c r="X639" s="109"/>
      <c r="Y639" s="109"/>
      <c r="Z639" s="109"/>
      <c r="AA639" s="109"/>
      <c r="AB639" s="109"/>
      <c r="AC639" s="109"/>
      <c r="AD639" s="109"/>
      <c r="AE639" s="109"/>
      <c r="AF639" s="109"/>
      <c r="AG639" s="109"/>
      <c r="AH639" s="109"/>
      <c r="AI639" s="109"/>
      <c r="AJ639" s="109"/>
      <c r="AK639" s="109"/>
      <c r="AL639" s="109"/>
      <c r="AM639" s="109"/>
      <c r="AN639" s="109"/>
      <c r="AO639" s="109"/>
      <c r="AP639" s="109"/>
      <c r="AQ639" s="109"/>
      <c r="AR639" s="109"/>
      <c r="AS639" s="109"/>
      <c r="AT639" s="109"/>
      <c r="AU639" s="109"/>
      <c r="AV639" s="109"/>
      <c r="AW639" s="109"/>
      <c r="AX639" s="109"/>
      <c r="AY639" s="109"/>
      <c r="AZ639" s="109"/>
      <c r="BA639" s="109"/>
      <c r="BB639" s="109"/>
      <c r="BC639" s="109"/>
      <c r="BD639" s="109"/>
      <c r="BE639" s="109"/>
      <c r="BF639" s="109"/>
      <c r="BG639" s="109"/>
      <c r="BH639" s="109"/>
      <c r="BI639" s="109"/>
    </row>
    <row r="640" spans="8:61" x14ac:dyDescent="0.25">
      <c r="H640" s="109"/>
      <c r="I640" s="109"/>
      <c r="J640" s="109"/>
      <c r="K640" s="109"/>
      <c r="L640" s="109"/>
      <c r="M640" s="109"/>
      <c r="N640" s="109"/>
      <c r="O640" s="109"/>
      <c r="P640" s="109"/>
      <c r="Q640" s="109"/>
      <c r="R640" s="109"/>
      <c r="S640" s="109"/>
      <c r="T640" s="109"/>
      <c r="U640" s="109"/>
      <c r="V640" s="109"/>
      <c r="W640" s="109"/>
      <c r="X640" s="109"/>
      <c r="Y640" s="109"/>
      <c r="Z640" s="109"/>
      <c r="AA640" s="109"/>
      <c r="AB640" s="109"/>
      <c r="AC640" s="109"/>
      <c r="AD640" s="109"/>
      <c r="AE640" s="109"/>
      <c r="AF640" s="109"/>
      <c r="AG640" s="109"/>
      <c r="AH640" s="109"/>
      <c r="AI640" s="109"/>
      <c r="AJ640" s="109"/>
      <c r="AK640" s="109"/>
      <c r="AL640" s="109"/>
      <c r="AM640" s="109"/>
      <c r="AN640" s="109"/>
      <c r="AO640" s="109"/>
      <c r="AP640" s="109"/>
      <c r="AQ640" s="109"/>
      <c r="AR640" s="109"/>
      <c r="AS640" s="109"/>
      <c r="AT640" s="109"/>
      <c r="AU640" s="109"/>
      <c r="AV640" s="109"/>
      <c r="AW640" s="109"/>
      <c r="AX640" s="109"/>
      <c r="AY640" s="109"/>
      <c r="AZ640" s="109"/>
      <c r="BA640" s="109"/>
      <c r="BB640" s="109"/>
      <c r="BC640" s="109"/>
      <c r="BD640" s="109"/>
      <c r="BE640" s="109"/>
      <c r="BF640" s="109"/>
      <c r="BG640" s="109"/>
      <c r="BH640" s="109"/>
      <c r="BI640" s="109"/>
    </row>
    <row r="641" spans="8:61" x14ac:dyDescent="0.25">
      <c r="H641" s="109"/>
      <c r="I641" s="109"/>
      <c r="J641" s="109"/>
      <c r="K641" s="109"/>
      <c r="L641" s="109"/>
      <c r="M641" s="109"/>
      <c r="N641" s="109"/>
      <c r="O641" s="109"/>
      <c r="P641" s="109"/>
      <c r="Q641" s="109"/>
      <c r="R641" s="109"/>
      <c r="S641" s="109"/>
      <c r="T641" s="109"/>
      <c r="U641" s="109"/>
      <c r="V641" s="109"/>
      <c r="W641" s="109"/>
      <c r="X641" s="109"/>
      <c r="Y641" s="109"/>
      <c r="Z641" s="109"/>
      <c r="AA641" s="109"/>
      <c r="AB641" s="109"/>
      <c r="AC641" s="109"/>
      <c r="AD641" s="109"/>
      <c r="AE641" s="109"/>
      <c r="AF641" s="109"/>
      <c r="AG641" s="109"/>
      <c r="AH641" s="109"/>
      <c r="AI641" s="109"/>
      <c r="AJ641" s="109"/>
      <c r="AK641" s="109"/>
      <c r="AL641" s="109"/>
      <c r="AM641" s="109"/>
      <c r="AN641" s="109"/>
      <c r="AO641" s="109"/>
      <c r="AP641" s="109"/>
      <c r="AQ641" s="109"/>
      <c r="AR641" s="109"/>
      <c r="AS641" s="109"/>
      <c r="AT641" s="109"/>
      <c r="AU641" s="109"/>
      <c r="AV641" s="109"/>
      <c r="AW641" s="109"/>
      <c r="AX641" s="109"/>
      <c r="AY641" s="109"/>
      <c r="AZ641" s="109"/>
      <c r="BA641" s="109"/>
      <c r="BB641" s="109"/>
      <c r="BC641" s="109"/>
      <c r="BD641" s="109"/>
      <c r="BE641" s="109"/>
      <c r="BF641" s="109"/>
      <c r="BG641" s="109"/>
      <c r="BH641" s="109"/>
      <c r="BI641" s="109"/>
    </row>
    <row r="642" spans="8:61" x14ac:dyDescent="0.25">
      <c r="H642" s="109"/>
      <c r="I642" s="109"/>
      <c r="J642" s="109"/>
      <c r="K642" s="109"/>
      <c r="L642" s="109"/>
      <c r="M642" s="109"/>
      <c r="N642" s="109"/>
      <c r="O642" s="109"/>
      <c r="P642" s="109"/>
      <c r="Q642" s="109"/>
      <c r="R642" s="109"/>
      <c r="S642" s="109"/>
      <c r="T642" s="109"/>
      <c r="U642" s="109"/>
      <c r="V642" s="109"/>
      <c r="W642" s="109"/>
      <c r="X642" s="109"/>
      <c r="Y642" s="109"/>
      <c r="Z642" s="109"/>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09"/>
      <c r="AX642" s="109"/>
      <c r="AY642" s="109"/>
      <c r="AZ642" s="109"/>
      <c r="BA642" s="109"/>
      <c r="BB642" s="109"/>
      <c r="BC642" s="109"/>
      <c r="BD642" s="109"/>
      <c r="BE642" s="109"/>
      <c r="BF642" s="109"/>
      <c r="BG642" s="109"/>
      <c r="BH642" s="109"/>
      <c r="BI642" s="109"/>
    </row>
    <row r="643" spans="8:61" x14ac:dyDescent="0.25">
      <c r="H643" s="109"/>
      <c r="I643" s="109"/>
      <c r="J643" s="109"/>
      <c r="K643" s="109"/>
      <c r="L643" s="109"/>
      <c r="M643" s="109"/>
      <c r="N643" s="109"/>
      <c r="O643" s="109"/>
      <c r="P643" s="109"/>
      <c r="Q643" s="109"/>
      <c r="R643" s="109"/>
      <c r="S643" s="109"/>
      <c r="T643" s="109"/>
      <c r="U643" s="109"/>
      <c r="V643" s="109"/>
      <c r="W643" s="109"/>
      <c r="X643" s="109"/>
      <c r="Y643" s="109"/>
      <c r="Z643" s="109"/>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109"/>
      <c r="AY643" s="109"/>
      <c r="AZ643" s="109"/>
      <c r="BA643" s="109"/>
      <c r="BB643" s="109"/>
      <c r="BC643" s="109"/>
      <c r="BD643" s="109"/>
      <c r="BE643" s="109"/>
      <c r="BF643" s="109"/>
      <c r="BG643" s="109"/>
      <c r="BH643" s="109"/>
      <c r="BI643" s="109"/>
    </row>
    <row r="644" spans="8:61" x14ac:dyDescent="0.25">
      <c r="H644" s="109"/>
      <c r="I644" s="109"/>
      <c r="J644" s="109"/>
      <c r="K644" s="109"/>
      <c r="L644" s="109"/>
      <c r="M644" s="109"/>
      <c r="N644" s="109"/>
      <c r="O644" s="109"/>
      <c r="P644" s="109"/>
      <c r="Q644" s="109"/>
      <c r="R644" s="109"/>
      <c r="S644" s="109"/>
      <c r="T644" s="109"/>
      <c r="U644" s="109"/>
      <c r="V644" s="109"/>
      <c r="W644" s="109"/>
      <c r="X644" s="109"/>
      <c r="Y644" s="109"/>
      <c r="Z644" s="109"/>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109"/>
      <c r="AY644" s="109"/>
      <c r="AZ644" s="109"/>
      <c r="BA644" s="109"/>
      <c r="BB644" s="109"/>
      <c r="BC644" s="109"/>
      <c r="BD644" s="109"/>
      <c r="BE644" s="109"/>
      <c r="BF644" s="109"/>
      <c r="BG644" s="109"/>
      <c r="BH644" s="109"/>
      <c r="BI644" s="109"/>
    </row>
    <row r="645" spans="8:61" x14ac:dyDescent="0.25">
      <c r="H645" s="109"/>
      <c r="I645" s="109"/>
      <c r="J645" s="109"/>
      <c r="K645" s="109"/>
      <c r="L645" s="109"/>
      <c r="M645" s="109"/>
      <c r="N645" s="109"/>
      <c r="O645" s="109"/>
      <c r="P645" s="109"/>
      <c r="Q645" s="109"/>
      <c r="R645" s="109"/>
      <c r="S645" s="109"/>
      <c r="T645" s="109"/>
      <c r="U645" s="109"/>
      <c r="V645" s="109"/>
      <c r="W645" s="109"/>
      <c r="X645" s="109"/>
      <c r="Y645" s="109"/>
      <c r="Z645" s="109"/>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109"/>
      <c r="AY645" s="109"/>
      <c r="AZ645" s="109"/>
      <c r="BA645" s="109"/>
      <c r="BB645" s="109"/>
      <c r="BC645" s="109"/>
      <c r="BD645" s="109"/>
      <c r="BE645" s="109"/>
      <c r="BF645" s="109"/>
      <c r="BG645" s="109"/>
      <c r="BH645" s="109"/>
      <c r="BI645" s="109"/>
    </row>
    <row r="646" spans="8:61" x14ac:dyDescent="0.25">
      <c r="H646" s="109"/>
      <c r="I646" s="109"/>
      <c r="J646" s="109"/>
      <c r="K646" s="109"/>
      <c r="L646" s="109"/>
      <c r="M646" s="109"/>
      <c r="N646" s="109"/>
      <c r="O646" s="109"/>
      <c r="P646" s="109"/>
      <c r="Q646" s="109"/>
      <c r="R646" s="109"/>
      <c r="S646" s="109"/>
      <c r="T646" s="109"/>
      <c r="U646" s="109"/>
      <c r="V646" s="109"/>
      <c r="W646" s="109"/>
      <c r="X646" s="109"/>
      <c r="Y646" s="109"/>
      <c r="Z646" s="109"/>
      <c r="AA646" s="109"/>
      <c r="AB646" s="109"/>
      <c r="AC646" s="109"/>
      <c r="AD646" s="109"/>
      <c r="AE646" s="109"/>
      <c r="AF646" s="109"/>
      <c r="AG646" s="109"/>
      <c r="AH646" s="109"/>
      <c r="AI646" s="109"/>
      <c r="AJ646" s="109"/>
      <c r="AK646" s="109"/>
      <c r="AL646" s="109"/>
      <c r="AM646" s="109"/>
      <c r="AN646" s="109"/>
      <c r="AO646" s="109"/>
      <c r="AP646" s="109"/>
      <c r="AQ646" s="109"/>
      <c r="AR646" s="109"/>
      <c r="AS646" s="109"/>
      <c r="AT646" s="109"/>
      <c r="AU646" s="109"/>
      <c r="AV646" s="109"/>
      <c r="AW646" s="109"/>
      <c r="AX646" s="109"/>
      <c r="AY646" s="109"/>
      <c r="AZ646" s="109"/>
      <c r="BA646" s="109"/>
      <c r="BB646" s="109"/>
      <c r="BC646" s="109"/>
      <c r="BD646" s="109"/>
      <c r="BE646" s="109"/>
      <c r="BF646" s="109"/>
      <c r="BG646" s="109"/>
      <c r="BH646" s="109"/>
      <c r="BI646" s="109"/>
    </row>
    <row r="647" spans="8:61" x14ac:dyDescent="0.25">
      <c r="H647" s="109"/>
      <c r="I647" s="109"/>
      <c r="J647" s="109"/>
      <c r="K647" s="109"/>
      <c r="L647" s="109"/>
      <c r="M647" s="109"/>
      <c r="N647" s="109"/>
      <c r="O647" s="109"/>
      <c r="P647" s="109"/>
      <c r="Q647" s="109"/>
      <c r="R647" s="109"/>
      <c r="S647" s="109"/>
      <c r="T647" s="109"/>
      <c r="U647" s="109"/>
      <c r="V647" s="109"/>
      <c r="W647" s="109"/>
      <c r="X647" s="109"/>
      <c r="Y647" s="109"/>
      <c r="Z647" s="109"/>
      <c r="AA647" s="109"/>
      <c r="AB647" s="109"/>
      <c r="AC647" s="109"/>
      <c r="AD647" s="109"/>
      <c r="AE647" s="109"/>
      <c r="AF647" s="109"/>
      <c r="AG647" s="109"/>
      <c r="AH647" s="109"/>
      <c r="AI647" s="109"/>
      <c r="AJ647" s="109"/>
      <c r="AK647" s="109"/>
      <c r="AL647" s="109"/>
      <c r="AM647" s="109"/>
      <c r="AN647" s="109"/>
      <c r="AO647" s="109"/>
      <c r="AP647" s="109"/>
      <c r="AQ647" s="109"/>
      <c r="AR647" s="109"/>
      <c r="AS647" s="109"/>
      <c r="AT647" s="109"/>
      <c r="AU647" s="109"/>
      <c r="AV647" s="109"/>
      <c r="AW647" s="109"/>
      <c r="AX647" s="109"/>
      <c r="AY647" s="109"/>
      <c r="AZ647" s="109"/>
      <c r="BA647" s="109"/>
      <c r="BB647" s="109"/>
      <c r="BC647" s="109"/>
      <c r="BD647" s="109"/>
      <c r="BE647" s="109"/>
      <c r="BF647" s="109"/>
      <c r="BG647" s="109"/>
      <c r="BH647" s="109"/>
      <c r="BI647" s="109"/>
    </row>
    <row r="648" spans="8:61" x14ac:dyDescent="0.25">
      <c r="H648" s="109"/>
      <c r="I648" s="109"/>
      <c r="J648" s="109"/>
      <c r="K648" s="109"/>
      <c r="L648" s="109"/>
      <c r="M648" s="109"/>
      <c r="N648" s="109"/>
      <c r="O648" s="109"/>
      <c r="P648" s="109"/>
      <c r="Q648" s="109"/>
      <c r="R648" s="109"/>
      <c r="S648" s="109"/>
      <c r="T648" s="109"/>
      <c r="U648" s="109"/>
      <c r="V648" s="109"/>
      <c r="W648" s="109"/>
      <c r="X648" s="109"/>
      <c r="Y648" s="109"/>
      <c r="Z648" s="109"/>
      <c r="AA648" s="109"/>
      <c r="AB648" s="109"/>
      <c r="AC648" s="109"/>
      <c r="AD648" s="109"/>
      <c r="AE648" s="109"/>
      <c r="AF648" s="109"/>
      <c r="AG648" s="109"/>
      <c r="AH648" s="109"/>
      <c r="AI648" s="109"/>
      <c r="AJ648" s="109"/>
      <c r="AK648" s="109"/>
      <c r="AL648" s="109"/>
      <c r="AM648" s="109"/>
      <c r="AN648" s="109"/>
      <c r="AO648" s="109"/>
      <c r="AP648" s="109"/>
      <c r="AQ648" s="109"/>
      <c r="AR648" s="109"/>
      <c r="AS648" s="109"/>
      <c r="AT648" s="109"/>
      <c r="AU648" s="109"/>
      <c r="AV648" s="109"/>
      <c r="AW648" s="109"/>
      <c r="AX648" s="109"/>
      <c r="AY648" s="109"/>
      <c r="AZ648" s="109"/>
      <c r="BA648" s="109"/>
      <c r="BB648" s="109"/>
      <c r="BC648" s="109"/>
      <c r="BD648" s="109"/>
      <c r="BE648" s="109"/>
      <c r="BF648" s="109"/>
      <c r="BG648" s="109"/>
      <c r="BH648" s="109"/>
      <c r="BI648" s="109"/>
    </row>
    <row r="649" spans="8:61" x14ac:dyDescent="0.25">
      <c r="H649" s="109"/>
      <c r="I649" s="109"/>
      <c r="J649" s="109"/>
      <c r="K649" s="109"/>
      <c r="L649" s="109"/>
      <c r="M649" s="109"/>
      <c r="N649" s="109"/>
      <c r="O649" s="109"/>
      <c r="P649" s="109"/>
      <c r="Q649" s="109"/>
      <c r="R649" s="109"/>
      <c r="S649" s="109"/>
      <c r="T649" s="109"/>
      <c r="U649" s="109"/>
      <c r="V649" s="109"/>
      <c r="W649" s="109"/>
      <c r="X649" s="109"/>
      <c r="Y649" s="109"/>
      <c r="Z649" s="109"/>
      <c r="AA649" s="109"/>
      <c r="AB649" s="109"/>
      <c r="AC649" s="109"/>
      <c r="AD649" s="109"/>
      <c r="AE649" s="109"/>
      <c r="AF649" s="109"/>
      <c r="AG649" s="109"/>
      <c r="AH649" s="109"/>
      <c r="AI649" s="109"/>
      <c r="AJ649" s="109"/>
      <c r="AK649" s="109"/>
      <c r="AL649" s="109"/>
      <c r="AM649" s="109"/>
      <c r="AN649" s="109"/>
      <c r="AO649" s="109"/>
      <c r="AP649" s="109"/>
      <c r="AQ649" s="109"/>
      <c r="AR649" s="109"/>
      <c r="AS649" s="109"/>
      <c r="AT649" s="109"/>
      <c r="AU649" s="109"/>
      <c r="AV649" s="109"/>
      <c r="AW649" s="109"/>
      <c r="AX649" s="109"/>
      <c r="AY649" s="109"/>
      <c r="AZ649" s="109"/>
      <c r="BA649" s="109"/>
      <c r="BB649" s="109"/>
      <c r="BC649" s="109"/>
      <c r="BD649" s="109"/>
      <c r="BE649" s="109"/>
      <c r="BF649" s="109"/>
      <c r="BG649" s="109"/>
      <c r="BH649" s="109"/>
      <c r="BI649" s="109"/>
    </row>
    <row r="650" spans="8:61" x14ac:dyDescent="0.25">
      <c r="H650" s="109"/>
      <c r="I650" s="109"/>
      <c r="J650" s="109"/>
      <c r="K650" s="109"/>
      <c r="L650" s="109"/>
      <c r="M650" s="109"/>
      <c r="N650" s="109"/>
      <c r="O650" s="109"/>
      <c r="P650" s="109"/>
      <c r="Q650" s="109"/>
      <c r="R650" s="109"/>
      <c r="S650" s="109"/>
      <c r="T650" s="109"/>
      <c r="U650" s="109"/>
      <c r="V650" s="109"/>
      <c r="W650" s="109"/>
      <c r="X650" s="109"/>
      <c r="Y650" s="109"/>
      <c r="Z650" s="109"/>
      <c r="AA650" s="109"/>
      <c r="AB650" s="109"/>
      <c r="AC650" s="109"/>
      <c r="AD650" s="109"/>
      <c r="AE650" s="109"/>
      <c r="AF650" s="109"/>
      <c r="AG650" s="109"/>
      <c r="AH650" s="109"/>
      <c r="AI650" s="109"/>
      <c r="AJ650" s="109"/>
      <c r="AK650" s="109"/>
      <c r="AL650" s="109"/>
      <c r="AM650" s="109"/>
      <c r="AN650" s="109"/>
      <c r="AO650" s="109"/>
      <c r="AP650" s="109"/>
      <c r="AQ650" s="109"/>
      <c r="AR650" s="109"/>
      <c r="AS650" s="109"/>
      <c r="AT650" s="109"/>
      <c r="AU650" s="109"/>
      <c r="AV650" s="109"/>
      <c r="AW650" s="109"/>
      <c r="AX650" s="109"/>
      <c r="AY650" s="109"/>
      <c r="AZ650" s="109"/>
      <c r="BA650" s="109"/>
      <c r="BB650" s="109"/>
      <c r="BC650" s="109"/>
      <c r="BD650" s="109"/>
      <c r="BE650" s="109"/>
      <c r="BF650" s="109"/>
      <c r="BG650" s="109"/>
      <c r="BH650" s="109"/>
      <c r="BI650" s="109"/>
    </row>
    <row r="651" spans="8:61" x14ac:dyDescent="0.25">
      <c r="H651" s="109"/>
      <c r="I651" s="109"/>
      <c r="J651" s="109"/>
      <c r="K651" s="109"/>
      <c r="L651" s="109"/>
      <c r="M651" s="109"/>
      <c r="N651" s="109"/>
      <c r="O651" s="109"/>
      <c r="P651" s="109"/>
      <c r="Q651" s="109"/>
      <c r="R651" s="109"/>
      <c r="S651" s="109"/>
      <c r="T651" s="109"/>
      <c r="U651" s="109"/>
      <c r="V651" s="109"/>
      <c r="W651" s="109"/>
      <c r="X651" s="109"/>
      <c r="Y651" s="109"/>
      <c r="Z651" s="109"/>
      <c r="AA651" s="109"/>
      <c r="AB651" s="109"/>
      <c r="AC651" s="109"/>
      <c r="AD651" s="109"/>
      <c r="AE651" s="109"/>
      <c r="AF651" s="109"/>
      <c r="AG651" s="109"/>
      <c r="AH651" s="109"/>
      <c r="AI651" s="109"/>
      <c r="AJ651" s="109"/>
      <c r="AK651" s="109"/>
      <c r="AL651" s="109"/>
      <c r="AM651" s="109"/>
      <c r="AN651" s="109"/>
      <c r="AO651" s="109"/>
      <c r="AP651" s="109"/>
      <c r="AQ651" s="109"/>
      <c r="AR651" s="109"/>
      <c r="AS651" s="109"/>
      <c r="AT651" s="109"/>
      <c r="AU651" s="109"/>
      <c r="AV651" s="109"/>
      <c r="AW651" s="109"/>
      <c r="AX651" s="109"/>
      <c r="AY651" s="109"/>
      <c r="AZ651" s="109"/>
      <c r="BA651" s="109"/>
      <c r="BB651" s="109"/>
      <c r="BC651" s="109"/>
      <c r="BD651" s="109"/>
      <c r="BE651" s="109"/>
      <c r="BF651" s="109"/>
      <c r="BG651" s="109"/>
      <c r="BH651" s="109"/>
      <c r="BI651" s="109"/>
    </row>
    <row r="652" spans="8:61" x14ac:dyDescent="0.25">
      <c r="H652" s="109"/>
      <c r="I652" s="109"/>
      <c r="J652" s="109"/>
      <c r="K652" s="109"/>
      <c r="L652" s="109"/>
      <c r="M652" s="109"/>
      <c r="N652" s="109"/>
      <c r="O652" s="109"/>
      <c r="P652" s="109"/>
      <c r="Q652" s="109"/>
      <c r="R652" s="109"/>
      <c r="S652" s="109"/>
      <c r="T652" s="109"/>
      <c r="U652" s="109"/>
      <c r="V652" s="109"/>
      <c r="W652" s="109"/>
      <c r="X652" s="109"/>
      <c r="Y652" s="109"/>
      <c r="Z652" s="109"/>
      <c r="AA652" s="109"/>
      <c r="AB652" s="109"/>
      <c r="AC652" s="109"/>
      <c r="AD652" s="109"/>
      <c r="AE652" s="109"/>
      <c r="AF652" s="109"/>
      <c r="AG652" s="109"/>
      <c r="AH652" s="109"/>
      <c r="AI652" s="109"/>
      <c r="AJ652" s="109"/>
      <c r="AK652" s="109"/>
      <c r="AL652" s="109"/>
      <c r="AM652" s="109"/>
      <c r="AN652" s="109"/>
      <c r="AO652" s="109"/>
      <c r="AP652" s="109"/>
      <c r="AQ652" s="109"/>
      <c r="AR652" s="109"/>
      <c r="AS652" s="109"/>
      <c r="AT652" s="109"/>
      <c r="AU652" s="109"/>
      <c r="AV652" s="109"/>
      <c r="AW652" s="109"/>
      <c r="AX652" s="109"/>
      <c r="AY652" s="109"/>
      <c r="AZ652" s="109"/>
      <c r="BA652" s="109"/>
      <c r="BB652" s="109"/>
      <c r="BC652" s="109"/>
      <c r="BD652" s="109"/>
      <c r="BE652" s="109"/>
      <c r="BF652" s="109"/>
      <c r="BG652" s="109"/>
      <c r="BH652" s="109"/>
      <c r="BI652" s="109"/>
    </row>
    <row r="653" spans="8:61" x14ac:dyDescent="0.25">
      <c r="H653" s="109"/>
      <c r="I653" s="109"/>
      <c r="J653" s="109"/>
      <c r="K653" s="109"/>
      <c r="L653" s="109"/>
      <c r="M653" s="109"/>
      <c r="N653" s="109"/>
      <c r="O653" s="109"/>
      <c r="P653" s="109"/>
      <c r="Q653" s="109"/>
      <c r="R653" s="109"/>
      <c r="S653" s="109"/>
      <c r="T653" s="109"/>
      <c r="U653" s="109"/>
      <c r="V653" s="109"/>
      <c r="W653" s="109"/>
      <c r="X653" s="109"/>
      <c r="Y653" s="109"/>
      <c r="Z653" s="109"/>
      <c r="AA653" s="109"/>
      <c r="AB653" s="109"/>
      <c r="AC653" s="109"/>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row>
    <row r="654" spans="8:61" x14ac:dyDescent="0.25">
      <c r="H654" s="109"/>
      <c r="I654" s="109"/>
      <c r="J654" s="109"/>
      <c r="K654" s="109"/>
      <c r="L654" s="109"/>
      <c r="M654" s="109"/>
      <c r="N654" s="109"/>
      <c r="O654" s="109"/>
      <c r="P654" s="109"/>
      <c r="Q654" s="109"/>
      <c r="R654" s="109"/>
      <c r="S654" s="109"/>
      <c r="T654" s="109"/>
      <c r="U654" s="109"/>
      <c r="V654" s="109"/>
      <c r="W654" s="109"/>
      <c r="X654" s="109"/>
      <c r="Y654" s="109"/>
      <c r="Z654" s="109"/>
      <c r="AA654" s="109"/>
      <c r="AB654" s="109"/>
      <c r="AC654" s="109"/>
      <c r="AD654" s="109"/>
      <c r="AE654" s="109"/>
      <c r="AF654" s="109"/>
      <c r="AG654" s="109"/>
      <c r="AH654" s="109"/>
      <c r="AI654" s="109"/>
      <c r="AJ654" s="109"/>
      <c r="AK654" s="109"/>
      <c r="AL654" s="109"/>
      <c r="AM654" s="109"/>
      <c r="AN654" s="109"/>
      <c r="AO654" s="109"/>
      <c r="AP654" s="109"/>
      <c r="AQ654" s="109"/>
      <c r="AR654" s="109"/>
      <c r="AS654" s="109"/>
      <c r="AT654" s="109"/>
      <c r="AU654" s="109"/>
      <c r="AV654" s="109"/>
      <c r="AW654" s="109"/>
      <c r="AX654" s="109"/>
      <c r="AY654" s="109"/>
      <c r="AZ654" s="109"/>
      <c r="BA654" s="109"/>
      <c r="BB654" s="109"/>
      <c r="BC654" s="109"/>
      <c r="BD654" s="109"/>
      <c r="BE654" s="109"/>
      <c r="BF654" s="109"/>
      <c r="BG654" s="109"/>
      <c r="BH654" s="109"/>
      <c r="BI654" s="109"/>
    </row>
    <row r="655" spans="8:61" x14ac:dyDescent="0.25">
      <c r="H655" s="109"/>
      <c r="I655" s="109"/>
      <c r="J655" s="109"/>
      <c r="K655" s="109"/>
      <c r="L655" s="109"/>
      <c r="M655" s="109"/>
      <c r="N655" s="109"/>
      <c r="O655" s="109"/>
      <c r="P655" s="109"/>
      <c r="Q655" s="109"/>
      <c r="R655" s="109"/>
      <c r="S655" s="109"/>
      <c r="T655" s="109"/>
      <c r="U655" s="109"/>
      <c r="V655" s="109"/>
      <c r="W655" s="109"/>
      <c r="X655" s="109"/>
      <c r="Y655" s="109"/>
      <c r="Z655" s="109"/>
      <c r="AA655" s="109"/>
      <c r="AB655" s="109"/>
      <c r="AC655" s="109"/>
      <c r="AD655" s="109"/>
      <c r="AE655" s="109"/>
      <c r="AF655" s="109"/>
      <c r="AG655" s="109"/>
      <c r="AH655" s="109"/>
      <c r="AI655" s="109"/>
      <c r="AJ655" s="109"/>
      <c r="AK655" s="109"/>
      <c r="AL655" s="109"/>
      <c r="AM655" s="109"/>
      <c r="AN655" s="109"/>
      <c r="AO655" s="109"/>
      <c r="AP655" s="109"/>
      <c r="AQ655" s="109"/>
      <c r="AR655" s="109"/>
      <c r="AS655" s="109"/>
      <c r="AT655" s="109"/>
      <c r="AU655" s="109"/>
      <c r="AV655" s="109"/>
      <c r="AW655" s="109"/>
      <c r="AX655" s="109"/>
      <c r="AY655" s="109"/>
      <c r="AZ655" s="109"/>
      <c r="BA655" s="109"/>
      <c r="BB655" s="109"/>
      <c r="BC655" s="109"/>
      <c r="BD655" s="109"/>
      <c r="BE655" s="109"/>
      <c r="BF655" s="109"/>
      <c r="BG655" s="109"/>
      <c r="BH655" s="109"/>
      <c r="BI655" s="109"/>
    </row>
    <row r="656" spans="8:61" x14ac:dyDescent="0.25">
      <c r="H656" s="109"/>
      <c r="I656" s="109"/>
      <c r="J656" s="109"/>
      <c r="K656" s="109"/>
      <c r="L656" s="109"/>
      <c r="M656" s="109"/>
      <c r="N656" s="109"/>
      <c r="O656" s="109"/>
      <c r="P656" s="109"/>
      <c r="Q656" s="109"/>
      <c r="R656" s="109"/>
      <c r="S656" s="109"/>
      <c r="T656" s="109"/>
      <c r="U656" s="109"/>
      <c r="V656" s="109"/>
      <c r="W656" s="109"/>
      <c r="X656" s="109"/>
      <c r="Y656" s="109"/>
      <c r="Z656" s="109"/>
      <c r="AA656" s="109"/>
      <c r="AB656" s="109"/>
      <c r="AC656" s="109"/>
      <c r="AD656" s="109"/>
      <c r="AE656" s="109"/>
      <c r="AF656" s="109"/>
      <c r="AG656" s="109"/>
      <c r="AH656" s="109"/>
      <c r="AI656" s="109"/>
      <c r="AJ656" s="109"/>
      <c r="AK656" s="109"/>
      <c r="AL656" s="109"/>
      <c r="AM656" s="109"/>
      <c r="AN656" s="109"/>
      <c r="AO656" s="109"/>
      <c r="AP656" s="109"/>
      <c r="AQ656" s="109"/>
      <c r="AR656" s="109"/>
      <c r="AS656" s="109"/>
      <c r="AT656" s="109"/>
      <c r="AU656" s="109"/>
      <c r="AV656" s="109"/>
      <c r="AW656" s="109"/>
      <c r="AX656" s="109"/>
      <c r="AY656" s="109"/>
      <c r="AZ656" s="109"/>
      <c r="BA656" s="109"/>
      <c r="BB656" s="109"/>
      <c r="BC656" s="109"/>
      <c r="BD656" s="109"/>
      <c r="BE656" s="109"/>
      <c r="BF656" s="109"/>
      <c r="BG656" s="109"/>
      <c r="BH656" s="109"/>
      <c r="BI656" s="109"/>
    </row>
    <row r="657" spans="8:61" x14ac:dyDescent="0.25">
      <c r="H657" s="109"/>
      <c r="I657" s="109"/>
      <c r="J657" s="109"/>
      <c r="K657" s="109"/>
      <c r="L657" s="109"/>
      <c r="M657" s="109"/>
      <c r="N657" s="109"/>
      <c r="O657" s="109"/>
      <c r="P657" s="109"/>
      <c r="Q657" s="109"/>
      <c r="R657" s="109"/>
      <c r="S657" s="109"/>
      <c r="T657" s="109"/>
      <c r="U657" s="109"/>
      <c r="V657" s="109"/>
      <c r="W657" s="109"/>
      <c r="X657" s="109"/>
      <c r="Y657" s="109"/>
      <c r="Z657" s="109"/>
      <c r="AA657" s="109"/>
      <c r="AB657" s="109"/>
      <c r="AC657" s="109"/>
      <c r="AD657" s="109"/>
      <c r="AE657" s="109"/>
      <c r="AF657" s="109"/>
      <c r="AG657" s="109"/>
      <c r="AH657" s="109"/>
      <c r="AI657" s="109"/>
      <c r="AJ657" s="109"/>
      <c r="AK657" s="109"/>
      <c r="AL657" s="109"/>
      <c r="AM657" s="109"/>
      <c r="AN657" s="109"/>
      <c r="AO657" s="109"/>
      <c r="AP657" s="109"/>
      <c r="AQ657" s="109"/>
      <c r="AR657" s="109"/>
      <c r="AS657" s="109"/>
      <c r="AT657" s="109"/>
      <c r="AU657" s="109"/>
      <c r="AV657" s="109"/>
      <c r="AW657" s="109"/>
      <c r="AX657" s="109"/>
      <c r="AY657" s="109"/>
      <c r="AZ657" s="109"/>
      <c r="BA657" s="109"/>
      <c r="BB657" s="109"/>
      <c r="BC657" s="109"/>
      <c r="BD657" s="109"/>
      <c r="BE657" s="109"/>
      <c r="BF657" s="109"/>
      <c r="BG657" s="109"/>
      <c r="BH657" s="109"/>
      <c r="BI657" s="109"/>
    </row>
    <row r="658" spans="8:61" x14ac:dyDescent="0.25">
      <c r="H658" s="109"/>
      <c r="I658" s="109"/>
      <c r="J658" s="109"/>
      <c r="K658" s="109"/>
      <c r="L658" s="109"/>
      <c r="M658" s="109"/>
      <c r="N658" s="109"/>
      <c r="O658" s="109"/>
      <c r="P658" s="109"/>
      <c r="Q658" s="109"/>
      <c r="R658" s="109"/>
      <c r="S658" s="109"/>
      <c r="T658" s="109"/>
      <c r="U658" s="109"/>
      <c r="V658" s="109"/>
      <c r="W658" s="109"/>
      <c r="X658" s="109"/>
      <c r="Y658" s="109"/>
      <c r="Z658" s="109"/>
      <c r="AA658" s="109"/>
      <c r="AB658" s="109"/>
      <c r="AC658" s="109"/>
      <c r="AD658" s="109"/>
      <c r="AE658" s="109"/>
      <c r="AF658" s="109"/>
      <c r="AG658" s="109"/>
      <c r="AH658" s="109"/>
      <c r="AI658" s="109"/>
      <c r="AJ658" s="109"/>
      <c r="AK658" s="109"/>
      <c r="AL658" s="109"/>
      <c r="AM658" s="109"/>
      <c r="AN658" s="109"/>
      <c r="AO658" s="109"/>
      <c r="AP658" s="109"/>
      <c r="AQ658" s="109"/>
      <c r="AR658" s="109"/>
      <c r="AS658" s="109"/>
      <c r="AT658" s="109"/>
      <c r="AU658" s="109"/>
      <c r="AV658" s="109"/>
      <c r="AW658" s="109"/>
      <c r="AX658" s="109"/>
      <c r="AY658" s="109"/>
      <c r="AZ658" s="109"/>
      <c r="BA658" s="109"/>
      <c r="BB658" s="109"/>
      <c r="BC658" s="109"/>
      <c r="BD658" s="109"/>
      <c r="BE658" s="109"/>
      <c r="BF658" s="109"/>
      <c r="BG658" s="109"/>
      <c r="BH658" s="109"/>
      <c r="BI658" s="109"/>
    </row>
    <row r="659" spans="8:61" x14ac:dyDescent="0.25">
      <c r="H659" s="109"/>
      <c r="I659" s="109"/>
      <c r="J659" s="109"/>
      <c r="K659" s="109"/>
      <c r="L659" s="109"/>
      <c r="M659" s="109"/>
      <c r="N659" s="109"/>
      <c r="O659" s="109"/>
      <c r="P659" s="109"/>
      <c r="Q659" s="109"/>
      <c r="R659" s="109"/>
      <c r="S659" s="109"/>
      <c r="T659" s="109"/>
      <c r="U659" s="109"/>
      <c r="V659" s="109"/>
      <c r="W659" s="109"/>
      <c r="X659" s="109"/>
      <c r="Y659" s="109"/>
      <c r="Z659" s="109"/>
      <c r="AA659" s="109"/>
      <c r="AB659" s="109"/>
      <c r="AC659" s="109"/>
      <c r="AD659" s="109"/>
      <c r="AE659" s="109"/>
      <c r="AF659" s="109"/>
      <c r="AG659" s="109"/>
      <c r="AH659" s="109"/>
      <c r="AI659" s="109"/>
      <c r="AJ659" s="109"/>
      <c r="AK659" s="109"/>
      <c r="AL659" s="109"/>
      <c r="AM659" s="109"/>
      <c r="AN659" s="109"/>
      <c r="AO659" s="109"/>
      <c r="AP659" s="109"/>
      <c r="AQ659" s="109"/>
      <c r="AR659" s="109"/>
      <c r="AS659" s="109"/>
      <c r="AT659" s="109"/>
      <c r="AU659" s="109"/>
      <c r="AV659" s="109"/>
      <c r="AW659" s="109"/>
      <c r="AX659" s="109"/>
      <c r="AY659" s="109"/>
      <c r="AZ659" s="109"/>
      <c r="BA659" s="109"/>
      <c r="BB659" s="109"/>
      <c r="BC659" s="109"/>
      <c r="BD659" s="109"/>
      <c r="BE659" s="109"/>
      <c r="BF659" s="109"/>
      <c r="BG659" s="109"/>
      <c r="BH659" s="109"/>
      <c r="BI659" s="109"/>
    </row>
    <row r="660" spans="8:61" x14ac:dyDescent="0.25">
      <c r="H660" s="109"/>
      <c r="I660" s="109"/>
      <c r="J660" s="109"/>
      <c r="K660" s="109"/>
      <c r="L660" s="109"/>
      <c r="M660" s="109"/>
      <c r="N660" s="109"/>
      <c r="O660" s="109"/>
      <c r="P660" s="109"/>
      <c r="Q660" s="109"/>
      <c r="R660" s="109"/>
      <c r="S660" s="109"/>
      <c r="T660" s="109"/>
      <c r="U660" s="109"/>
      <c r="V660" s="109"/>
      <c r="W660" s="109"/>
      <c r="X660" s="109"/>
      <c r="Y660" s="109"/>
      <c r="Z660" s="109"/>
      <c r="AA660" s="109"/>
      <c r="AB660" s="109"/>
      <c r="AC660" s="109"/>
      <c r="AD660" s="109"/>
      <c r="AE660" s="109"/>
      <c r="AF660" s="109"/>
      <c r="AG660" s="109"/>
      <c r="AH660" s="109"/>
      <c r="AI660" s="109"/>
      <c r="AJ660" s="109"/>
      <c r="AK660" s="109"/>
      <c r="AL660" s="109"/>
      <c r="AM660" s="109"/>
      <c r="AN660" s="109"/>
      <c r="AO660" s="109"/>
      <c r="AP660" s="109"/>
      <c r="AQ660" s="109"/>
      <c r="AR660" s="109"/>
      <c r="AS660" s="109"/>
      <c r="AT660" s="109"/>
      <c r="AU660" s="109"/>
      <c r="AV660" s="109"/>
      <c r="AW660" s="109"/>
      <c r="AX660" s="109"/>
      <c r="AY660" s="109"/>
      <c r="AZ660" s="109"/>
      <c r="BA660" s="109"/>
      <c r="BB660" s="109"/>
      <c r="BC660" s="109"/>
      <c r="BD660" s="109"/>
      <c r="BE660" s="109"/>
      <c r="BF660" s="109"/>
      <c r="BG660" s="109"/>
      <c r="BH660" s="109"/>
      <c r="BI660" s="109"/>
    </row>
    <row r="661" spans="8:61" x14ac:dyDescent="0.25">
      <c r="H661" s="109"/>
      <c r="I661" s="109"/>
      <c r="J661" s="109"/>
      <c r="K661" s="109"/>
      <c r="L661" s="109"/>
      <c r="M661" s="109"/>
      <c r="N661" s="109"/>
      <c r="O661" s="109"/>
      <c r="P661" s="109"/>
      <c r="Q661" s="109"/>
      <c r="R661" s="109"/>
      <c r="S661" s="109"/>
      <c r="T661" s="109"/>
      <c r="U661" s="109"/>
      <c r="V661" s="109"/>
      <c r="W661" s="109"/>
      <c r="X661" s="109"/>
      <c r="Y661" s="109"/>
      <c r="Z661" s="109"/>
      <c r="AA661" s="109"/>
      <c r="AB661" s="109"/>
      <c r="AC661" s="109"/>
      <c r="AD661" s="109"/>
      <c r="AE661" s="109"/>
      <c r="AF661" s="109"/>
      <c r="AG661" s="109"/>
      <c r="AH661" s="109"/>
      <c r="AI661" s="109"/>
      <c r="AJ661" s="109"/>
      <c r="AK661" s="109"/>
      <c r="AL661" s="109"/>
      <c r="AM661" s="109"/>
      <c r="AN661" s="109"/>
      <c r="AO661" s="109"/>
      <c r="AP661" s="109"/>
      <c r="AQ661" s="109"/>
      <c r="AR661" s="109"/>
      <c r="AS661" s="109"/>
      <c r="AT661" s="109"/>
      <c r="AU661" s="109"/>
      <c r="AV661" s="109"/>
      <c r="AW661" s="109"/>
      <c r="AX661" s="109"/>
      <c r="AY661" s="109"/>
      <c r="AZ661" s="109"/>
      <c r="BA661" s="109"/>
      <c r="BB661" s="109"/>
      <c r="BC661" s="109"/>
      <c r="BD661" s="109"/>
      <c r="BE661" s="109"/>
      <c r="BF661" s="109"/>
      <c r="BG661" s="109"/>
      <c r="BH661" s="109"/>
      <c r="BI661" s="109"/>
    </row>
    <row r="662" spans="8:61" x14ac:dyDescent="0.25">
      <c r="H662" s="109"/>
      <c r="I662" s="109"/>
      <c r="J662" s="109"/>
      <c r="K662" s="109"/>
      <c r="L662" s="109"/>
      <c r="M662" s="109"/>
      <c r="N662" s="109"/>
      <c r="O662" s="109"/>
      <c r="P662" s="109"/>
      <c r="Q662" s="109"/>
      <c r="R662" s="109"/>
      <c r="S662" s="109"/>
      <c r="T662" s="109"/>
      <c r="U662" s="109"/>
      <c r="V662" s="109"/>
      <c r="W662" s="109"/>
      <c r="X662" s="109"/>
      <c r="Y662" s="109"/>
      <c r="Z662" s="109"/>
      <c r="AA662" s="109"/>
      <c r="AB662" s="109"/>
      <c r="AC662" s="109"/>
      <c r="AD662" s="109"/>
      <c r="AE662" s="109"/>
      <c r="AF662" s="109"/>
      <c r="AG662" s="109"/>
      <c r="AH662" s="109"/>
      <c r="AI662" s="109"/>
      <c r="AJ662" s="109"/>
      <c r="AK662" s="109"/>
      <c r="AL662" s="109"/>
      <c r="AM662" s="109"/>
      <c r="AN662" s="109"/>
      <c r="AO662" s="109"/>
      <c r="AP662" s="109"/>
      <c r="AQ662" s="109"/>
      <c r="AR662" s="109"/>
      <c r="AS662" s="109"/>
      <c r="AT662" s="109"/>
      <c r="AU662" s="109"/>
      <c r="AV662" s="109"/>
      <c r="AW662" s="109"/>
      <c r="AX662" s="109"/>
      <c r="AY662" s="109"/>
      <c r="AZ662" s="109"/>
      <c r="BA662" s="109"/>
      <c r="BB662" s="109"/>
      <c r="BC662" s="109"/>
      <c r="BD662" s="109"/>
      <c r="BE662" s="109"/>
      <c r="BF662" s="109"/>
      <c r="BG662" s="109"/>
      <c r="BH662" s="109"/>
      <c r="BI662" s="109"/>
    </row>
    <row r="663" spans="8:61" x14ac:dyDescent="0.25">
      <c r="H663" s="109"/>
      <c r="I663" s="109"/>
      <c r="J663" s="109"/>
      <c r="K663" s="109"/>
      <c r="L663" s="109"/>
      <c r="M663" s="109"/>
      <c r="N663" s="109"/>
      <c r="O663" s="109"/>
      <c r="P663" s="109"/>
      <c r="Q663" s="109"/>
      <c r="R663" s="109"/>
      <c r="S663" s="109"/>
      <c r="T663" s="109"/>
      <c r="U663" s="109"/>
      <c r="V663" s="109"/>
      <c r="W663" s="109"/>
      <c r="X663" s="109"/>
      <c r="Y663" s="109"/>
      <c r="Z663" s="109"/>
      <c r="AA663" s="109"/>
      <c r="AB663" s="109"/>
      <c r="AC663" s="109"/>
      <c r="AD663" s="109"/>
      <c r="AE663" s="109"/>
      <c r="AF663" s="109"/>
      <c r="AG663" s="109"/>
      <c r="AH663" s="109"/>
      <c r="AI663" s="109"/>
      <c r="AJ663" s="109"/>
      <c r="AK663" s="109"/>
      <c r="AL663" s="109"/>
      <c r="AM663" s="109"/>
      <c r="AN663" s="109"/>
      <c r="AO663" s="109"/>
      <c r="AP663" s="109"/>
      <c r="AQ663" s="109"/>
      <c r="AR663" s="109"/>
      <c r="AS663" s="109"/>
      <c r="AT663" s="109"/>
      <c r="AU663" s="109"/>
      <c r="AV663" s="109"/>
      <c r="AW663" s="109"/>
      <c r="AX663" s="109"/>
      <c r="AY663" s="109"/>
      <c r="AZ663" s="109"/>
      <c r="BA663" s="109"/>
      <c r="BB663" s="109"/>
      <c r="BC663" s="109"/>
      <c r="BD663" s="109"/>
      <c r="BE663" s="109"/>
      <c r="BF663" s="109"/>
      <c r="BG663" s="109"/>
      <c r="BH663" s="109"/>
      <c r="BI663" s="109"/>
    </row>
    <row r="664" spans="8:61" x14ac:dyDescent="0.25">
      <c r="H664" s="109"/>
      <c r="I664" s="109"/>
      <c r="J664" s="109"/>
      <c r="K664" s="109"/>
      <c r="L664" s="109"/>
      <c r="M664" s="109"/>
      <c r="N664" s="109"/>
      <c r="O664" s="109"/>
      <c r="P664" s="109"/>
      <c r="Q664" s="109"/>
      <c r="R664" s="109"/>
      <c r="S664" s="109"/>
      <c r="T664" s="109"/>
      <c r="U664" s="109"/>
      <c r="V664" s="109"/>
      <c r="W664" s="109"/>
      <c r="X664" s="109"/>
      <c r="Y664" s="109"/>
      <c r="Z664" s="109"/>
      <c r="AA664" s="109"/>
      <c r="AB664" s="109"/>
      <c r="AC664" s="109"/>
      <c r="AD664" s="109"/>
      <c r="AE664" s="109"/>
      <c r="AF664" s="109"/>
      <c r="AG664" s="109"/>
      <c r="AH664" s="109"/>
      <c r="AI664" s="109"/>
      <c r="AJ664" s="109"/>
      <c r="AK664" s="109"/>
      <c r="AL664" s="109"/>
      <c r="AM664" s="109"/>
      <c r="AN664" s="109"/>
      <c r="AO664" s="109"/>
      <c r="AP664" s="109"/>
      <c r="AQ664" s="109"/>
      <c r="AR664" s="109"/>
      <c r="AS664" s="109"/>
      <c r="AT664" s="109"/>
      <c r="AU664" s="109"/>
      <c r="AV664" s="109"/>
      <c r="AW664" s="109"/>
      <c r="AX664" s="109"/>
      <c r="AY664" s="109"/>
      <c r="AZ664" s="109"/>
      <c r="BA664" s="109"/>
      <c r="BB664" s="109"/>
      <c r="BC664" s="109"/>
      <c r="BD664" s="109"/>
      <c r="BE664" s="109"/>
      <c r="BF664" s="109"/>
      <c r="BG664" s="109"/>
      <c r="BH664" s="109"/>
      <c r="BI664" s="109"/>
    </row>
    <row r="665" spans="8:61" x14ac:dyDescent="0.25">
      <c r="H665" s="109"/>
      <c r="I665" s="109"/>
      <c r="J665" s="109"/>
      <c r="K665" s="109"/>
      <c r="L665" s="109"/>
      <c r="M665" s="109"/>
      <c r="N665" s="109"/>
      <c r="O665" s="109"/>
      <c r="P665" s="109"/>
      <c r="Q665" s="109"/>
      <c r="R665" s="109"/>
      <c r="S665" s="109"/>
      <c r="T665" s="109"/>
      <c r="U665" s="109"/>
      <c r="V665" s="109"/>
      <c r="W665" s="109"/>
      <c r="X665" s="109"/>
      <c r="Y665" s="109"/>
      <c r="Z665" s="109"/>
      <c r="AA665" s="109"/>
      <c r="AB665" s="109"/>
      <c r="AC665" s="109"/>
      <c r="AD665" s="109"/>
      <c r="AE665" s="109"/>
      <c r="AF665" s="109"/>
      <c r="AG665" s="109"/>
      <c r="AH665" s="109"/>
      <c r="AI665" s="109"/>
      <c r="AJ665" s="109"/>
      <c r="AK665" s="109"/>
      <c r="AL665" s="109"/>
      <c r="AM665" s="109"/>
      <c r="AN665" s="109"/>
      <c r="AO665" s="109"/>
      <c r="AP665" s="109"/>
      <c r="AQ665" s="109"/>
      <c r="AR665" s="109"/>
      <c r="AS665" s="109"/>
      <c r="AT665" s="109"/>
      <c r="AU665" s="109"/>
      <c r="AV665" s="109"/>
      <c r="AW665" s="109"/>
      <c r="AX665" s="109"/>
      <c r="AY665" s="109"/>
      <c r="AZ665" s="109"/>
      <c r="BA665" s="109"/>
      <c r="BB665" s="109"/>
      <c r="BC665" s="109"/>
      <c r="BD665" s="109"/>
      <c r="BE665" s="109"/>
      <c r="BF665" s="109"/>
      <c r="BG665" s="109"/>
      <c r="BH665" s="109"/>
      <c r="BI665" s="109"/>
    </row>
    <row r="666" spans="8:61" x14ac:dyDescent="0.25">
      <c r="H666" s="109"/>
      <c r="I666" s="109"/>
      <c r="J666" s="109"/>
      <c r="K666" s="109"/>
      <c r="L666" s="109"/>
      <c r="M666" s="109"/>
      <c r="N666" s="109"/>
      <c r="O666" s="109"/>
      <c r="P666" s="109"/>
      <c r="Q666" s="109"/>
      <c r="R666" s="109"/>
      <c r="S666" s="109"/>
      <c r="T666" s="109"/>
      <c r="U666" s="109"/>
      <c r="V666" s="109"/>
      <c r="W666" s="109"/>
      <c r="X666" s="109"/>
      <c r="Y666" s="109"/>
      <c r="Z666" s="109"/>
      <c r="AA666" s="109"/>
      <c r="AB666" s="109"/>
      <c r="AC666" s="109"/>
      <c r="AD666" s="109"/>
      <c r="AE666" s="109"/>
      <c r="AF666" s="109"/>
      <c r="AG666" s="109"/>
      <c r="AH666" s="109"/>
      <c r="AI666" s="109"/>
      <c r="AJ666" s="109"/>
      <c r="AK666" s="109"/>
      <c r="AL666" s="109"/>
      <c r="AM666" s="109"/>
      <c r="AN666" s="109"/>
      <c r="AO666" s="109"/>
      <c r="AP666" s="109"/>
      <c r="AQ666" s="109"/>
      <c r="AR666" s="109"/>
      <c r="AS666" s="109"/>
      <c r="AT666" s="109"/>
      <c r="AU666" s="109"/>
      <c r="AV666" s="109"/>
      <c r="AW666" s="109"/>
      <c r="AX666" s="109"/>
      <c r="AY666" s="109"/>
      <c r="AZ666" s="109"/>
      <c r="BA666" s="109"/>
      <c r="BB666" s="109"/>
      <c r="BC666" s="109"/>
      <c r="BD666" s="109"/>
      <c r="BE666" s="109"/>
      <c r="BF666" s="109"/>
      <c r="BG666" s="109"/>
      <c r="BH666" s="109"/>
      <c r="BI666" s="109"/>
    </row>
    <row r="667" spans="8:61" x14ac:dyDescent="0.25">
      <c r="H667" s="109"/>
      <c r="I667" s="109"/>
      <c r="J667" s="109"/>
      <c r="K667" s="109"/>
      <c r="L667" s="109"/>
      <c r="M667" s="109"/>
      <c r="N667" s="109"/>
      <c r="O667" s="109"/>
      <c r="P667" s="109"/>
      <c r="Q667" s="109"/>
      <c r="R667" s="109"/>
      <c r="S667" s="109"/>
      <c r="T667" s="109"/>
      <c r="U667" s="109"/>
      <c r="V667" s="109"/>
      <c r="W667" s="109"/>
      <c r="X667" s="109"/>
      <c r="Y667" s="109"/>
      <c r="Z667" s="109"/>
      <c r="AA667" s="109"/>
      <c r="AB667" s="109"/>
      <c r="AC667" s="109"/>
      <c r="AD667" s="109"/>
      <c r="AE667" s="109"/>
      <c r="AF667" s="109"/>
      <c r="AG667" s="109"/>
      <c r="AH667" s="109"/>
      <c r="AI667" s="109"/>
      <c r="AJ667" s="109"/>
      <c r="AK667" s="109"/>
      <c r="AL667" s="109"/>
      <c r="AM667" s="109"/>
      <c r="AN667" s="109"/>
      <c r="AO667" s="109"/>
      <c r="AP667" s="109"/>
      <c r="AQ667" s="109"/>
      <c r="AR667" s="109"/>
      <c r="AS667" s="109"/>
      <c r="AT667" s="109"/>
      <c r="AU667" s="109"/>
      <c r="AV667" s="109"/>
      <c r="AW667" s="109"/>
      <c r="AX667" s="109"/>
      <c r="AY667" s="109"/>
      <c r="AZ667" s="109"/>
      <c r="BA667" s="109"/>
      <c r="BB667" s="109"/>
      <c r="BC667" s="109"/>
      <c r="BD667" s="109"/>
      <c r="BE667" s="109"/>
      <c r="BF667" s="109"/>
      <c r="BG667" s="109"/>
      <c r="BH667" s="109"/>
      <c r="BI667" s="109"/>
    </row>
    <row r="668" spans="8:61" x14ac:dyDescent="0.25">
      <c r="H668" s="109"/>
      <c r="I668" s="109"/>
      <c r="J668" s="109"/>
      <c r="K668" s="109"/>
      <c r="L668" s="109"/>
      <c r="M668" s="109"/>
      <c r="N668" s="109"/>
      <c r="O668" s="109"/>
      <c r="P668" s="109"/>
      <c r="Q668" s="109"/>
      <c r="R668" s="109"/>
      <c r="S668" s="109"/>
      <c r="T668" s="109"/>
      <c r="U668" s="109"/>
      <c r="V668" s="109"/>
      <c r="W668" s="109"/>
      <c r="X668" s="109"/>
      <c r="Y668" s="109"/>
      <c r="Z668" s="109"/>
      <c r="AA668" s="109"/>
      <c r="AB668" s="109"/>
      <c r="AC668" s="109"/>
      <c r="AD668" s="109"/>
      <c r="AE668" s="109"/>
      <c r="AF668" s="109"/>
      <c r="AG668" s="109"/>
      <c r="AH668" s="109"/>
      <c r="AI668" s="109"/>
      <c r="AJ668" s="109"/>
      <c r="AK668" s="109"/>
      <c r="AL668" s="109"/>
      <c r="AM668" s="109"/>
      <c r="AN668" s="109"/>
      <c r="AO668" s="109"/>
      <c r="AP668" s="109"/>
      <c r="AQ668" s="109"/>
      <c r="AR668" s="109"/>
      <c r="AS668" s="109"/>
      <c r="AT668" s="109"/>
      <c r="AU668" s="109"/>
      <c r="AV668" s="109"/>
      <c r="AW668" s="109"/>
      <c r="AX668" s="109"/>
      <c r="AY668" s="109"/>
      <c r="AZ668" s="109"/>
      <c r="BA668" s="109"/>
      <c r="BB668" s="109"/>
      <c r="BC668" s="109"/>
      <c r="BD668" s="109"/>
      <c r="BE668" s="109"/>
      <c r="BF668" s="109"/>
      <c r="BG668" s="109"/>
      <c r="BH668" s="109"/>
      <c r="BI668" s="109"/>
    </row>
    <row r="669" spans="8:61" x14ac:dyDescent="0.25">
      <c r="H669" s="109"/>
      <c r="I669" s="109"/>
      <c r="J669" s="109"/>
      <c r="K669" s="109"/>
      <c r="L669" s="109"/>
      <c r="M669" s="109"/>
      <c r="N669" s="109"/>
      <c r="O669" s="109"/>
      <c r="P669" s="109"/>
      <c r="Q669" s="109"/>
      <c r="R669" s="109"/>
      <c r="S669" s="109"/>
      <c r="T669" s="109"/>
      <c r="U669" s="109"/>
      <c r="V669" s="109"/>
      <c r="W669" s="109"/>
      <c r="X669" s="109"/>
      <c r="Y669" s="109"/>
      <c r="Z669" s="109"/>
      <c r="AA669" s="109"/>
      <c r="AB669" s="109"/>
      <c r="AC669" s="109"/>
      <c r="AD669" s="109"/>
      <c r="AE669" s="109"/>
      <c r="AF669" s="109"/>
      <c r="AG669" s="109"/>
      <c r="AH669" s="109"/>
      <c r="AI669" s="109"/>
      <c r="AJ669" s="109"/>
      <c r="AK669" s="109"/>
      <c r="AL669" s="109"/>
      <c r="AM669" s="109"/>
      <c r="AN669" s="109"/>
      <c r="AO669" s="109"/>
      <c r="AP669" s="109"/>
      <c r="AQ669" s="109"/>
      <c r="AR669" s="109"/>
      <c r="AS669" s="109"/>
      <c r="AT669" s="109"/>
      <c r="AU669" s="109"/>
      <c r="AV669" s="109"/>
      <c r="AW669" s="109"/>
      <c r="AX669" s="109"/>
      <c r="AY669" s="109"/>
      <c r="AZ669" s="109"/>
      <c r="BA669" s="109"/>
      <c r="BB669" s="109"/>
      <c r="BC669" s="109"/>
      <c r="BD669" s="109"/>
      <c r="BE669" s="109"/>
      <c r="BF669" s="109"/>
      <c r="BG669" s="109"/>
      <c r="BH669" s="109"/>
      <c r="BI669" s="109"/>
    </row>
    <row r="670" spans="8:61" x14ac:dyDescent="0.25">
      <c r="H670" s="109"/>
      <c r="I670" s="109"/>
      <c r="J670" s="109"/>
      <c r="K670" s="109"/>
      <c r="L670" s="109"/>
      <c r="M670" s="109"/>
      <c r="N670" s="109"/>
      <c r="O670" s="109"/>
      <c r="P670" s="109"/>
      <c r="Q670" s="109"/>
      <c r="R670" s="109"/>
      <c r="S670" s="109"/>
      <c r="T670" s="109"/>
      <c r="U670" s="109"/>
      <c r="V670" s="109"/>
      <c r="W670" s="109"/>
      <c r="X670" s="109"/>
      <c r="Y670" s="109"/>
      <c r="Z670" s="109"/>
      <c r="AA670" s="109"/>
      <c r="AB670" s="109"/>
      <c r="AC670" s="109"/>
      <c r="AD670" s="109"/>
      <c r="AE670" s="109"/>
      <c r="AF670" s="109"/>
      <c r="AG670" s="109"/>
      <c r="AH670" s="109"/>
      <c r="AI670" s="109"/>
      <c r="AJ670" s="109"/>
      <c r="AK670" s="109"/>
      <c r="AL670" s="109"/>
      <c r="AM670" s="109"/>
      <c r="AN670" s="109"/>
      <c r="AO670" s="109"/>
      <c r="AP670" s="109"/>
      <c r="AQ670" s="109"/>
      <c r="AR670" s="109"/>
      <c r="AS670" s="109"/>
      <c r="AT670" s="109"/>
      <c r="AU670" s="109"/>
      <c r="AV670" s="109"/>
      <c r="AW670" s="109"/>
      <c r="AX670" s="109"/>
      <c r="AY670" s="109"/>
      <c r="AZ670" s="109"/>
      <c r="BA670" s="109"/>
      <c r="BB670" s="109"/>
      <c r="BC670" s="109"/>
      <c r="BD670" s="109"/>
      <c r="BE670" s="109"/>
      <c r="BF670" s="109"/>
      <c r="BG670" s="109"/>
      <c r="BH670" s="109"/>
      <c r="BI670" s="109"/>
    </row>
    <row r="671" spans="8:61" x14ac:dyDescent="0.25">
      <c r="H671" s="109"/>
      <c r="I671" s="109"/>
      <c r="J671" s="109"/>
      <c r="K671" s="109"/>
      <c r="L671" s="109"/>
      <c r="M671" s="109"/>
      <c r="N671" s="109"/>
      <c r="O671" s="109"/>
      <c r="P671" s="109"/>
      <c r="Q671" s="109"/>
      <c r="R671" s="109"/>
      <c r="S671" s="109"/>
      <c r="T671" s="109"/>
      <c r="U671" s="109"/>
      <c r="V671" s="109"/>
      <c r="W671" s="109"/>
      <c r="X671" s="109"/>
      <c r="Y671" s="109"/>
      <c r="Z671" s="109"/>
      <c r="AA671" s="109"/>
      <c r="AB671" s="109"/>
      <c r="AC671" s="109"/>
      <c r="AD671" s="109"/>
      <c r="AE671" s="109"/>
      <c r="AF671" s="109"/>
      <c r="AG671" s="109"/>
      <c r="AH671" s="109"/>
      <c r="AI671" s="109"/>
      <c r="AJ671" s="109"/>
      <c r="AK671" s="109"/>
      <c r="AL671" s="109"/>
      <c r="AM671" s="109"/>
      <c r="AN671" s="109"/>
      <c r="AO671" s="109"/>
      <c r="AP671" s="109"/>
      <c r="AQ671" s="109"/>
      <c r="AR671" s="109"/>
      <c r="AS671" s="109"/>
      <c r="AT671" s="109"/>
      <c r="AU671" s="109"/>
      <c r="AV671" s="109"/>
      <c r="AW671" s="109"/>
      <c r="AX671" s="109"/>
      <c r="AY671" s="109"/>
      <c r="AZ671" s="109"/>
      <c r="BA671" s="109"/>
      <c r="BB671" s="109"/>
      <c r="BC671" s="109"/>
      <c r="BD671" s="109"/>
      <c r="BE671" s="109"/>
      <c r="BF671" s="109"/>
      <c r="BG671" s="109"/>
      <c r="BH671" s="109"/>
      <c r="BI671" s="109"/>
    </row>
    <row r="672" spans="8:61" x14ac:dyDescent="0.25">
      <c r="H672" s="109"/>
      <c r="I672" s="109"/>
      <c r="J672" s="109"/>
      <c r="K672" s="109"/>
      <c r="L672" s="109"/>
      <c r="M672" s="109"/>
      <c r="N672" s="109"/>
      <c r="O672" s="109"/>
      <c r="P672" s="109"/>
      <c r="Q672" s="109"/>
      <c r="R672" s="109"/>
      <c r="S672" s="109"/>
      <c r="T672" s="109"/>
      <c r="U672" s="109"/>
      <c r="V672" s="109"/>
      <c r="W672" s="109"/>
      <c r="X672" s="109"/>
      <c r="Y672" s="109"/>
      <c r="Z672" s="109"/>
      <c r="AA672" s="109"/>
      <c r="AB672" s="109"/>
      <c r="AC672" s="109"/>
      <c r="AD672" s="109"/>
      <c r="AE672" s="109"/>
      <c r="AF672" s="109"/>
      <c r="AG672" s="109"/>
      <c r="AH672" s="109"/>
      <c r="AI672" s="109"/>
      <c r="AJ672" s="109"/>
      <c r="AK672" s="109"/>
      <c r="AL672" s="109"/>
      <c r="AM672" s="109"/>
      <c r="AN672" s="109"/>
      <c r="AO672" s="109"/>
      <c r="AP672" s="109"/>
      <c r="AQ672" s="109"/>
      <c r="AR672" s="109"/>
      <c r="AS672" s="109"/>
      <c r="AT672" s="109"/>
      <c r="AU672" s="109"/>
      <c r="AV672" s="109"/>
      <c r="AW672" s="109"/>
      <c r="AX672" s="109"/>
      <c r="AY672" s="109"/>
      <c r="AZ672" s="109"/>
      <c r="BA672" s="109"/>
      <c r="BB672" s="109"/>
      <c r="BC672" s="109"/>
      <c r="BD672" s="109"/>
      <c r="BE672" s="109"/>
      <c r="BF672" s="109"/>
      <c r="BG672" s="109"/>
      <c r="BH672" s="109"/>
      <c r="BI672" s="109"/>
    </row>
    <row r="673" spans="8:61" x14ac:dyDescent="0.25">
      <c r="H673" s="109"/>
      <c r="I673" s="109"/>
      <c r="J673" s="109"/>
      <c r="K673" s="109"/>
      <c r="L673" s="109"/>
      <c r="M673" s="109"/>
      <c r="N673" s="109"/>
      <c r="O673" s="109"/>
      <c r="P673" s="109"/>
      <c r="Q673" s="109"/>
      <c r="R673" s="109"/>
      <c r="S673" s="109"/>
      <c r="T673" s="109"/>
      <c r="U673" s="109"/>
      <c r="V673" s="109"/>
      <c r="W673" s="109"/>
      <c r="X673" s="109"/>
      <c r="Y673" s="109"/>
      <c r="Z673" s="109"/>
      <c r="AA673" s="109"/>
      <c r="AB673" s="109"/>
      <c r="AC673" s="109"/>
      <c r="AD673" s="109"/>
      <c r="AE673" s="109"/>
      <c r="AF673" s="109"/>
      <c r="AG673" s="109"/>
      <c r="AH673" s="109"/>
      <c r="AI673" s="109"/>
      <c r="AJ673" s="109"/>
      <c r="AK673" s="109"/>
      <c r="AL673" s="109"/>
      <c r="AM673" s="109"/>
      <c r="AN673" s="109"/>
      <c r="AO673" s="109"/>
      <c r="AP673" s="109"/>
      <c r="AQ673" s="109"/>
      <c r="AR673" s="109"/>
      <c r="AS673" s="109"/>
      <c r="AT673" s="109"/>
      <c r="AU673" s="109"/>
      <c r="AV673" s="109"/>
      <c r="AW673" s="109"/>
      <c r="AX673" s="109"/>
      <c r="AY673" s="109"/>
      <c r="AZ673" s="109"/>
      <c r="BA673" s="109"/>
      <c r="BB673" s="109"/>
      <c r="BC673" s="109"/>
      <c r="BD673" s="109"/>
      <c r="BE673" s="109"/>
      <c r="BF673" s="109"/>
      <c r="BG673" s="109"/>
      <c r="BH673" s="109"/>
      <c r="BI673" s="109"/>
    </row>
    <row r="674" spans="8:61" x14ac:dyDescent="0.25">
      <c r="H674" s="109"/>
      <c r="I674" s="109"/>
      <c r="J674" s="109"/>
      <c r="K674" s="109"/>
      <c r="L674" s="109"/>
      <c r="M674" s="109"/>
      <c r="N674" s="109"/>
      <c r="O674" s="109"/>
      <c r="P674" s="109"/>
      <c r="Q674" s="109"/>
      <c r="R674" s="109"/>
      <c r="S674" s="109"/>
      <c r="T674" s="109"/>
      <c r="U674" s="109"/>
      <c r="V674" s="109"/>
      <c r="W674" s="109"/>
      <c r="X674" s="109"/>
      <c r="Y674" s="109"/>
      <c r="Z674" s="109"/>
      <c r="AA674" s="109"/>
      <c r="AB674" s="109"/>
      <c r="AC674" s="109"/>
      <c r="AD674" s="109"/>
      <c r="AE674" s="109"/>
      <c r="AF674" s="109"/>
      <c r="AG674" s="109"/>
      <c r="AH674" s="109"/>
      <c r="AI674" s="109"/>
      <c r="AJ674" s="109"/>
      <c r="AK674" s="109"/>
      <c r="AL674" s="109"/>
      <c r="AM674" s="109"/>
      <c r="AN674" s="109"/>
      <c r="AO674" s="109"/>
      <c r="AP674" s="109"/>
      <c r="AQ674" s="109"/>
      <c r="AR674" s="109"/>
      <c r="AS674" s="109"/>
      <c r="AT674" s="109"/>
      <c r="AU674" s="109"/>
      <c r="AV674" s="109"/>
      <c r="AW674" s="109"/>
      <c r="AX674" s="109"/>
      <c r="AY674" s="109"/>
      <c r="AZ674" s="109"/>
      <c r="BA674" s="109"/>
      <c r="BB674" s="109"/>
      <c r="BC674" s="109"/>
      <c r="BD674" s="109"/>
      <c r="BE674" s="109"/>
      <c r="BF674" s="109"/>
      <c r="BG674" s="109"/>
      <c r="BH674" s="109"/>
      <c r="BI674" s="109"/>
    </row>
    <row r="675" spans="8:61" x14ac:dyDescent="0.25">
      <c r="H675" s="109"/>
      <c r="I675" s="109"/>
      <c r="J675" s="109"/>
      <c r="K675" s="109"/>
      <c r="L675" s="109"/>
      <c r="M675" s="109"/>
      <c r="N675" s="109"/>
      <c r="O675" s="109"/>
      <c r="P675" s="109"/>
      <c r="Q675" s="109"/>
      <c r="R675" s="109"/>
      <c r="S675" s="109"/>
      <c r="T675" s="109"/>
      <c r="U675" s="109"/>
      <c r="V675" s="109"/>
      <c r="W675" s="109"/>
      <c r="X675" s="109"/>
      <c r="Y675" s="109"/>
      <c r="Z675" s="109"/>
      <c r="AA675" s="109"/>
      <c r="AB675" s="109"/>
      <c r="AC675" s="109"/>
      <c r="AD675" s="109"/>
      <c r="AE675" s="109"/>
      <c r="AF675" s="109"/>
      <c r="AG675" s="109"/>
      <c r="AH675" s="109"/>
      <c r="AI675" s="109"/>
      <c r="AJ675" s="109"/>
      <c r="AK675" s="109"/>
      <c r="AL675" s="109"/>
      <c r="AM675" s="109"/>
      <c r="AN675" s="109"/>
      <c r="AO675" s="109"/>
      <c r="AP675" s="109"/>
      <c r="AQ675" s="109"/>
      <c r="AR675" s="109"/>
      <c r="AS675" s="109"/>
      <c r="AT675" s="109"/>
      <c r="AU675" s="109"/>
      <c r="AV675" s="109"/>
      <c r="AW675" s="109"/>
      <c r="AX675" s="109"/>
      <c r="AY675" s="109"/>
      <c r="AZ675" s="109"/>
      <c r="BA675" s="109"/>
      <c r="BB675" s="109"/>
      <c r="BC675" s="109"/>
      <c r="BD675" s="109"/>
      <c r="BE675" s="109"/>
      <c r="BF675" s="109"/>
      <c r="BG675" s="109"/>
      <c r="BH675" s="109"/>
      <c r="BI675" s="109"/>
    </row>
    <row r="676" spans="8:61" x14ac:dyDescent="0.25">
      <c r="H676" s="109"/>
      <c r="I676" s="109"/>
      <c r="J676" s="109"/>
      <c r="K676" s="109"/>
      <c r="L676" s="109"/>
      <c r="M676" s="109"/>
      <c r="N676" s="109"/>
      <c r="O676" s="109"/>
      <c r="P676" s="109"/>
      <c r="Q676" s="109"/>
      <c r="R676" s="109"/>
      <c r="S676" s="109"/>
      <c r="T676" s="109"/>
      <c r="U676" s="109"/>
      <c r="V676" s="109"/>
      <c r="W676" s="109"/>
      <c r="X676" s="109"/>
      <c r="Y676" s="109"/>
      <c r="Z676" s="109"/>
      <c r="AA676" s="109"/>
      <c r="AB676" s="109"/>
      <c r="AC676" s="109"/>
      <c r="AD676" s="109"/>
      <c r="AE676" s="109"/>
      <c r="AF676" s="109"/>
      <c r="AG676" s="109"/>
      <c r="AH676" s="109"/>
      <c r="AI676" s="109"/>
      <c r="AJ676" s="109"/>
      <c r="AK676" s="109"/>
      <c r="AL676" s="109"/>
      <c r="AM676" s="109"/>
      <c r="AN676" s="109"/>
      <c r="AO676" s="109"/>
      <c r="AP676" s="109"/>
      <c r="AQ676" s="109"/>
      <c r="AR676" s="109"/>
      <c r="AS676" s="109"/>
      <c r="AT676" s="109"/>
      <c r="AU676" s="109"/>
      <c r="AV676" s="109"/>
      <c r="AW676" s="109"/>
      <c r="AX676" s="109"/>
      <c r="AY676" s="109"/>
      <c r="AZ676" s="109"/>
      <c r="BA676" s="109"/>
      <c r="BB676" s="109"/>
      <c r="BC676" s="109"/>
      <c r="BD676" s="109"/>
      <c r="BE676" s="109"/>
      <c r="BF676" s="109"/>
      <c r="BG676" s="109"/>
      <c r="BH676" s="109"/>
      <c r="BI676" s="109"/>
    </row>
    <row r="677" spans="8:61" x14ac:dyDescent="0.25">
      <c r="H677" s="109"/>
      <c r="I677" s="109"/>
      <c r="J677" s="109"/>
      <c r="K677" s="109"/>
      <c r="L677" s="109"/>
      <c r="M677" s="109"/>
      <c r="N677" s="109"/>
      <c r="O677" s="109"/>
      <c r="P677" s="109"/>
      <c r="Q677" s="109"/>
      <c r="R677" s="109"/>
      <c r="S677" s="109"/>
      <c r="T677" s="109"/>
      <c r="U677" s="109"/>
      <c r="V677" s="109"/>
      <c r="W677" s="109"/>
      <c r="X677" s="109"/>
      <c r="Y677" s="109"/>
      <c r="Z677" s="109"/>
      <c r="AA677" s="109"/>
      <c r="AB677" s="109"/>
      <c r="AC677" s="109"/>
      <c r="AD677" s="109"/>
      <c r="AE677" s="109"/>
      <c r="AF677" s="109"/>
      <c r="AG677" s="109"/>
      <c r="AH677" s="109"/>
      <c r="AI677" s="109"/>
      <c r="AJ677" s="109"/>
      <c r="AK677" s="109"/>
      <c r="AL677" s="109"/>
      <c r="AM677" s="109"/>
      <c r="AN677" s="109"/>
      <c r="AO677" s="109"/>
      <c r="AP677" s="109"/>
      <c r="AQ677" s="109"/>
      <c r="AR677" s="109"/>
      <c r="AS677" s="109"/>
      <c r="AT677" s="109"/>
      <c r="AU677" s="109"/>
      <c r="AV677" s="109"/>
      <c r="AW677" s="109"/>
      <c r="AX677" s="109"/>
      <c r="AY677" s="109"/>
      <c r="AZ677" s="109"/>
      <c r="BA677" s="109"/>
      <c r="BB677" s="109"/>
      <c r="BC677" s="109"/>
      <c r="BD677" s="109"/>
      <c r="BE677" s="109"/>
      <c r="BF677" s="109"/>
      <c r="BG677" s="109"/>
      <c r="BH677" s="109"/>
      <c r="BI677" s="109"/>
    </row>
    <row r="678" spans="8:61" x14ac:dyDescent="0.25">
      <c r="H678" s="109"/>
      <c r="I678" s="109"/>
      <c r="J678" s="109"/>
      <c r="K678" s="109"/>
      <c r="L678" s="109"/>
      <c r="M678" s="109"/>
      <c r="N678" s="109"/>
      <c r="O678" s="109"/>
      <c r="P678" s="109"/>
      <c r="Q678" s="109"/>
      <c r="R678" s="109"/>
      <c r="S678" s="109"/>
      <c r="T678" s="109"/>
      <c r="U678" s="109"/>
      <c r="V678" s="109"/>
      <c r="W678" s="109"/>
      <c r="X678" s="109"/>
      <c r="Y678" s="109"/>
      <c r="Z678" s="109"/>
      <c r="AA678" s="109"/>
      <c r="AB678" s="109"/>
      <c r="AC678" s="109"/>
      <c r="AD678" s="109"/>
      <c r="AE678" s="109"/>
      <c r="AF678" s="109"/>
      <c r="AG678" s="109"/>
      <c r="AH678" s="109"/>
      <c r="AI678" s="109"/>
      <c r="AJ678" s="109"/>
      <c r="AK678" s="109"/>
      <c r="AL678" s="109"/>
      <c r="AM678" s="109"/>
      <c r="AN678" s="109"/>
      <c r="AO678" s="109"/>
      <c r="AP678" s="109"/>
      <c r="AQ678" s="109"/>
      <c r="AR678" s="109"/>
      <c r="AS678" s="109"/>
      <c r="AT678" s="109"/>
      <c r="AU678" s="109"/>
      <c r="AV678" s="109"/>
      <c r="AW678" s="109"/>
      <c r="AX678" s="109"/>
      <c r="AY678" s="109"/>
      <c r="AZ678" s="109"/>
      <c r="BA678" s="109"/>
      <c r="BB678" s="109"/>
      <c r="BC678" s="109"/>
      <c r="BD678" s="109"/>
      <c r="BE678" s="109"/>
      <c r="BF678" s="109"/>
      <c r="BG678" s="109"/>
      <c r="BH678" s="109"/>
      <c r="BI678" s="109"/>
    </row>
    <row r="679" spans="8:61" x14ac:dyDescent="0.25">
      <c r="H679" s="109"/>
      <c r="I679" s="109"/>
      <c r="J679" s="109"/>
      <c r="K679" s="109"/>
      <c r="L679" s="109"/>
      <c r="M679" s="109"/>
      <c r="N679" s="109"/>
      <c r="O679" s="109"/>
      <c r="P679" s="109"/>
      <c r="Q679" s="109"/>
      <c r="R679" s="109"/>
      <c r="S679" s="109"/>
      <c r="T679" s="109"/>
      <c r="U679" s="109"/>
      <c r="V679" s="109"/>
      <c r="W679" s="109"/>
      <c r="X679" s="109"/>
      <c r="Y679" s="109"/>
      <c r="Z679" s="109"/>
      <c r="AA679" s="109"/>
      <c r="AB679" s="109"/>
      <c r="AC679" s="109"/>
      <c r="AD679" s="109"/>
      <c r="AE679" s="109"/>
      <c r="AF679" s="109"/>
      <c r="AG679" s="109"/>
      <c r="AH679" s="109"/>
      <c r="AI679" s="109"/>
      <c r="AJ679" s="109"/>
      <c r="AK679" s="109"/>
      <c r="AL679" s="109"/>
      <c r="AM679" s="109"/>
      <c r="AN679" s="109"/>
      <c r="AO679" s="109"/>
      <c r="AP679" s="109"/>
      <c r="AQ679" s="109"/>
      <c r="AR679" s="109"/>
      <c r="AS679" s="109"/>
      <c r="AT679" s="109"/>
      <c r="AU679" s="109"/>
      <c r="AV679" s="109"/>
      <c r="AW679" s="109"/>
      <c r="AX679" s="109"/>
      <c r="AY679" s="109"/>
      <c r="AZ679" s="109"/>
      <c r="BA679" s="109"/>
      <c r="BB679" s="109"/>
      <c r="BC679" s="109"/>
      <c r="BD679" s="109"/>
      <c r="BE679" s="109"/>
      <c r="BF679" s="109"/>
      <c r="BG679" s="109"/>
      <c r="BH679" s="109"/>
      <c r="BI679" s="109"/>
    </row>
    <row r="680" spans="8:61" x14ac:dyDescent="0.25">
      <c r="H680" s="109"/>
      <c r="I680" s="109"/>
      <c r="J680" s="109"/>
      <c r="K680" s="109"/>
      <c r="L680" s="109"/>
      <c r="M680" s="109"/>
      <c r="N680" s="109"/>
      <c r="O680" s="109"/>
      <c r="P680" s="109"/>
      <c r="Q680" s="109"/>
      <c r="R680" s="109"/>
      <c r="S680" s="109"/>
      <c r="T680" s="109"/>
      <c r="U680" s="109"/>
      <c r="V680" s="109"/>
      <c r="W680" s="109"/>
      <c r="X680" s="109"/>
      <c r="Y680" s="109"/>
      <c r="Z680" s="109"/>
      <c r="AA680" s="109"/>
      <c r="AB680" s="109"/>
      <c r="AC680" s="109"/>
      <c r="AD680" s="109"/>
      <c r="AE680" s="109"/>
      <c r="AF680" s="109"/>
      <c r="AG680" s="109"/>
      <c r="AH680" s="109"/>
      <c r="AI680" s="109"/>
      <c r="AJ680" s="109"/>
      <c r="AK680" s="109"/>
      <c r="AL680" s="109"/>
      <c r="AM680" s="109"/>
      <c r="AN680" s="109"/>
      <c r="AO680" s="109"/>
      <c r="AP680" s="109"/>
      <c r="AQ680" s="109"/>
      <c r="AR680" s="109"/>
      <c r="AS680" s="109"/>
      <c r="AT680" s="109"/>
      <c r="AU680" s="109"/>
      <c r="AV680" s="109"/>
      <c r="AW680" s="109"/>
      <c r="AX680" s="109"/>
      <c r="AY680" s="109"/>
      <c r="AZ680" s="109"/>
      <c r="BA680" s="109"/>
      <c r="BB680" s="109"/>
      <c r="BC680" s="109"/>
      <c r="BD680" s="109"/>
      <c r="BE680" s="109"/>
      <c r="BF680" s="109"/>
      <c r="BG680" s="109"/>
      <c r="BH680" s="109"/>
      <c r="BI680" s="109"/>
    </row>
    <row r="681" spans="8:61" x14ac:dyDescent="0.25">
      <c r="H681" s="109"/>
      <c r="I681" s="109"/>
      <c r="J681" s="109"/>
      <c r="K681" s="109"/>
      <c r="L681" s="109"/>
      <c r="M681" s="109"/>
      <c r="N681" s="109"/>
      <c r="O681" s="109"/>
      <c r="P681" s="109"/>
      <c r="Q681" s="109"/>
      <c r="R681" s="109"/>
      <c r="S681" s="109"/>
      <c r="T681" s="109"/>
      <c r="U681" s="109"/>
      <c r="V681" s="109"/>
      <c r="W681" s="109"/>
      <c r="X681" s="109"/>
      <c r="Y681" s="109"/>
      <c r="Z681" s="109"/>
      <c r="AA681" s="109"/>
      <c r="AB681" s="109"/>
      <c r="AC681" s="109"/>
      <c r="AD681" s="109"/>
      <c r="AE681" s="109"/>
      <c r="AF681" s="109"/>
      <c r="AG681" s="109"/>
      <c r="AH681" s="109"/>
      <c r="AI681" s="109"/>
      <c r="AJ681" s="109"/>
      <c r="AK681" s="109"/>
      <c r="AL681" s="109"/>
      <c r="AM681" s="109"/>
      <c r="AN681" s="109"/>
      <c r="AO681" s="109"/>
      <c r="AP681" s="109"/>
      <c r="AQ681" s="109"/>
      <c r="AR681" s="109"/>
      <c r="AS681" s="109"/>
      <c r="AT681" s="109"/>
      <c r="AU681" s="109"/>
      <c r="AV681" s="109"/>
      <c r="AW681" s="109"/>
      <c r="AX681" s="109"/>
      <c r="AY681" s="109"/>
      <c r="AZ681" s="109"/>
      <c r="BA681" s="109"/>
      <c r="BB681" s="109"/>
      <c r="BC681" s="109"/>
      <c r="BD681" s="109"/>
      <c r="BE681" s="109"/>
      <c r="BF681" s="109"/>
      <c r="BG681" s="109"/>
      <c r="BH681" s="109"/>
      <c r="BI681" s="109"/>
    </row>
    <row r="682" spans="8:61" x14ac:dyDescent="0.25">
      <c r="H682" s="109"/>
      <c r="I682" s="109"/>
      <c r="J682" s="109"/>
      <c r="K682" s="109"/>
      <c r="L682" s="109"/>
      <c r="M682" s="109"/>
      <c r="N682" s="109"/>
      <c r="O682" s="109"/>
      <c r="P682" s="109"/>
      <c r="Q682" s="109"/>
      <c r="R682" s="109"/>
      <c r="S682" s="109"/>
      <c r="T682" s="109"/>
      <c r="U682" s="109"/>
      <c r="V682" s="109"/>
      <c r="W682" s="109"/>
      <c r="X682" s="109"/>
      <c r="Y682" s="109"/>
      <c r="Z682" s="109"/>
      <c r="AA682" s="109"/>
      <c r="AB682" s="109"/>
      <c r="AC682" s="109"/>
      <c r="AD682" s="109"/>
      <c r="AE682" s="109"/>
      <c r="AF682" s="109"/>
      <c r="AG682" s="109"/>
      <c r="AH682" s="109"/>
      <c r="AI682" s="109"/>
      <c r="AJ682" s="109"/>
      <c r="AK682" s="109"/>
      <c r="AL682" s="109"/>
      <c r="AM682" s="109"/>
      <c r="AN682" s="109"/>
      <c r="AO682" s="109"/>
      <c r="AP682" s="109"/>
      <c r="AQ682" s="109"/>
      <c r="AR682" s="109"/>
      <c r="AS682" s="109"/>
      <c r="AT682" s="109"/>
      <c r="AU682" s="109"/>
      <c r="AV682" s="109"/>
      <c r="AW682" s="109"/>
      <c r="AX682" s="109"/>
      <c r="AY682" s="109"/>
      <c r="AZ682" s="109"/>
      <c r="BA682" s="109"/>
      <c r="BB682" s="109"/>
      <c r="BC682" s="109"/>
      <c r="BD682" s="109"/>
      <c r="BE682" s="109"/>
      <c r="BF682" s="109"/>
      <c r="BG682" s="109"/>
      <c r="BH682" s="109"/>
      <c r="BI682" s="109"/>
    </row>
    <row r="683" spans="8:61" x14ac:dyDescent="0.25">
      <c r="H683" s="109"/>
      <c r="I683" s="109"/>
      <c r="J683" s="109"/>
      <c r="K683" s="109"/>
      <c r="L683" s="109"/>
      <c r="M683" s="109"/>
      <c r="N683" s="109"/>
      <c r="O683" s="109"/>
      <c r="P683" s="109"/>
      <c r="Q683" s="109"/>
      <c r="R683" s="109"/>
      <c r="S683" s="109"/>
      <c r="T683" s="109"/>
      <c r="U683" s="109"/>
      <c r="V683" s="109"/>
      <c r="W683" s="109"/>
      <c r="X683" s="109"/>
      <c r="Y683" s="109"/>
      <c r="Z683" s="109"/>
      <c r="AA683" s="109"/>
      <c r="AB683" s="109"/>
      <c r="AC683" s="109"/>
      <c r="AD683" s="109"/>
      <c r="AE683" s="109"/>
      <c r="AF683" s="109"/>
      <c r="AG683" s="109"/>
      <c r="AH683" s="109"/>
      <c r="AI683" s="109"/>
      <c r="AJ683" s="109"/>
      <c r="AK683" s="109"/>
      <c r="AL683" s="109"/>
      <c r="AM683" s="109"/>
      <c r="AN683" s="109"/>
      <c r="AO683" s="109"/>
      <c r="AP683" s="109"/>
      <c r="AQ683" s="109"/>
      <c r="AR683" s="109"/>
      <c r="AS683" s="109"/>
      <c r="AT683" s="109"/>
      <c r="AU683" s="109"/>
      <c r="AV683" s="109"/>
      <c r="AW683" s="109"/>
      <c r="AX683" s="109"/>
      <c r="AY683" s="109"/>
      <c r="AZ683" s="109"/>
      <c r="BA683" s="109"/>
      <c r="BB683" s="109"/>
      <c r="BC683" s="109"/>
      <c r="BD683" s="109"/>
      <c r="BE683" s="109"/>
      <c r="BF683" s="109"/>
      <c r="BG683" s="109"/>
      <c r="BH683" s="109"/>
      <c r="BI683" s="109"/>
    </row>
    <row r="684" spans="8:61" x14ac:dyDescent="0.25">
      <c r="H684" s="109"/>
      <c r="I684" s="109"/>
      <c r="J684" s="109"/>
      <c r="K684" s="109"/>
      <c r="L684" s="109"/>
      <c r="M684" s="109"/>
      <c r="N684" s="109"/>
      <c r="O684" s="109"/>
      <c r="P684" s="109"/>
      <c r="Q684" s="109"/>
      <c r="R684" s="109"/>
      <c r="S684" s="109"/>
      <c r="T684" s="109"/>
      <c r="U684" s="109"/>
      <c r="V684" s="109"/>
      <c r="W684" s="109"/>
      <c r="X684" s="109"/>
      <c r="Y684" s="109"/>
      <c r="Z684" s="109"/>
      <c r="AA684" s="109"/>
      <c r="AB684" s="109"/>
      <c r="AC684" s="109"/>
      <c r="AD684" s="109"/>
      <c r="AE684" s="109"/>
      <c r="AF684" s="109"/>
      <c r="AG684" s="109"/>
      <c r="AH684" s="109"/>
      <c r="AI684" s="109"/>
      <c r="AJ684" s="109"/>
      <c r="AK684" s="109"/>
      <c r="AL684" s="109"/>
      <c r="AM684" s="109"/>
      <c r="AN684" s="109"/>
      <c r="AO684" s="109"/>
      <c r="AP684" s="109"/>
      <c r="AQ684" s="109"/>
      <c r="AR684" s="109"/>
      <c r="AS684" s="109"/>
      <c r="AT684" s="109"/>
      <c r="AU684" s="109"/>
      <c r="AV684" s="109"/>
      <c r="AW684" s="109"/>
      <c r="AX684" s="109"/>
      <c r="AY684" s="109"/>
      <c r="AZ684" s="109"/>
      <c r="BA684" s="109"/>
      <c r="BB684" s="109"/>
      <c r="BC684" s="109"/>
      <c r="BD684" s="109"/>
      <c r="BE684" s="109"/>
      <c r="BF684" s="109"/>
      <c r="BG684" s="109"/>
      <c r="BH684" s="109"/>
      <c r="BI684" s="109"/>
    </row>
    <row r="685" spans="8:61" x14ac:dyDescent="0.25">
      <c r="H685" s="109"/>
      <c r="I685" s="109"/>
      <c r="J685" s="109"/>
      <c r="K685" s="109"/>
      <c r="L685" s="109"/>
      <c r="M685" s="109"/>
      <c r="N685" s="109"/>
      <c r="O685" s="109"/>
      <c r="P685" s="109"/>
      <c r="Q685" s="109"/>
      <c r="R685" s="109"/>
      <c r="S685" s="109"/>
      <c r="T685" s="109"/>
      <c r="U685" s="109"/>
      <c r="V685" s="109"/>
      <c r="W685" s="109"/>
      <c r="X685" s="109"/>
      <c r="Y685" s="109"/>
      <c r="Z685" s="109"/>
      <c r="AA685" s="109"/>
      <c r="AB685" s="109"/>
      <c r="AC685" s="109"/>
      <c r="AD685" s="109"/>
      <c r="AE685" s="109"/>
      <c r="AF685" s="109"/>
      <c r="AG685" s="109"/>
      <c r="AH685" s="109"/>
      <c r="AI685" s="109"/>
      <c r="AJ685" s="109"/>
      <c r="AK685" s="109"/>
      <c r="AL685" s="109"/>
      <c r="AM685" s="109"/>
      <c r="AN685" s="109"/>
      <c r="AO685" s="109"/>
      <c r="AP685" s="109"/>
      <c r="AQ685" s="109"/>
      <c r="AR685" s="109"/>
      <c r="AS685" s="109"/>
      <c r="AT685" s="109"/>
      <c r="AU685" s="109"/>
      <c r="AV685" s="109"/>
      <c r="AW685" s="109"/>
      <c r="AX685" s="109"/>
      <c r="AY685" s="109"/>
      <c r="AZ685" s="109"/>
      <c r="BA685" s="109"/>
      <c r="BB685" s="109"/>
      <c r="BC685" s="109"/>
      <c r="BD685" s="109"/>
      <c r="BE685" s="109"/>
      <c r="BF685" s="109"/>
      <c r="BG685" s="109"/>
      <c r="BH685" s="109"/>
      <c r="BI685" s="109"/>
    </row>
    <row r="686" spans="8:61" x14ac:dyDescent="0.25">
      <c r="H686" s="109"/>
      <c r="I686" s="109"/>
      <c r="J686" s="109"/>
      <c r="K686" s="109"/>
      <c r="L686" s="109"/>
      <c r="M686" s="109"/>
      <c r="N686" s="109"/>
      <c r="O686" s="109"/>
      <c r="P686" s="109"/>
      <c r="Q686" s="109"/>
      <c r="R686" s="109"/>
      <c r="S686" s="109"/>
      <c r="T686" s="109"/>
      <c r="U686" s="109"/>
      <c r="V686" s="109"/>
      <c r="W686" s="109"/>
      <c r="X686" s="109"/>
      <c r="Y686" s="109"/>
      <c r="Z686" s="109"/>
      <c r="AA686" s="109"/>
      <c r="AB686" s="109"/>
      <c r="AC686" s="109"/>
      <c r="AD686" s="109"/>
      <c r="AE686" s="109"/>
      <c r="AF686" s="109"/>
      <c r="AG686" s="109"/>
      <c r="AH686" s="109"/>
      <c r="AI686" s="109"/>
      <c r="AJ686" s="109"/>
      <c r="AK686" s="109"/>
      <c r="AL686" s="109"/>
      <c r="AM686" s="109"/>
      <c r="AN686" s="109"/>
      <c r="AO686" s="109"/>
      <c r="AP686" s="109"/>
      <c r="AQ686" s="109"/>
      <c r="AR686" s="109"/>
      <c r="AS686" s="109"/>
      <c r="AT686" s="109"/>
      <c r="AU686" s="109"/>
      <c r="AV686" s="109"/>
      <c r="AW686" s="109"/>
      <c r="AX686" s="109"/>
      <c r="AY686" s="109"/>
      <c r="AZ686" s="109"/>
      <c r="BA686" s="109"/>
      <c r="BB686" s="109"/>
      <c r="BC686" s="109"/>
      <c r="BD686" s="109"/>
      <c r="BE686" s="109"/>
      <c r="BF686" s="109"/>
      <c r="BG686" s="109"/>
      <c r="BH686" s="109"/>
      <c r="BI686" s="109"/>
    </row>
    <row r="687" spans="8:61" x14ac:dyDescent="0.25">
      <c r="H687" s="109"/>
      <c r="I687" s="109"/>
      <c r="J687" s="109"/>
      <c r="K687" s="109"/>
      <c r="L687" s="109"/>
      <c r="M687" s="109"/>
      <c r="N687" s="109"/>
      <c r="O687" s="109"/>
      <c r="P687" s="109"/>
      <c r="Q687" s="109"/>
      <c r="R687" s="109"/>
      <c r="S687" s="109"/>
      <c r="T687" s="109"/>
      <c r="U687" s="109"/>
      <c r="V687" s="109"/>
      <c r="W687" s="109"/>
      <c r="X687" s="109"/>
      <c r="Y687" s="109"/>
      <c r="Z687" s="109"/>
      <c r="AA687" s="109"/>
      <c r="AB687" s="109"/>
      <c r="AC687" s="109"/>
      <c r="AD687" s="109"/>
      <c r="AE687" s="109"/>
      <c r="AF687" s="109"/>
      <c r="AG687" s="109"/>
      <c r="AH687" s="109"/>
      <c r="AI687" s="109"/>
      <c r="AJ687" s="109"/>
      <c r="AK687" s="109"/>
      <c r="AL687" s="109"/>
      <c r="AM687" s="109"/>
      <c r="AN687" s="109"/>
      <c r="AO687" s="109"/>
      <c r="AP687" s="109"/>
      <c r="AQ687" s="109"/>
      <c r="AR687" s="109"/>
      <c r="AS687" s="109"/>
      <c r="AT687" s="109"/>
      <c r="AU687" s="109"/>
      <c r="AV687" s="109"/>
      <c r="AW687" s="109"/>
      <c r="AX687" s="109"/>
      <c r="AY687" s="109"/>
      <c r="AZ687" s="109"/>
      <c r="BA687" s="109"/>
      <c r="BB687" s="109"/>
      <c r="BC687" s="109"/>
      <c r="BD687" s="109"/>
      <c r="BE687" s="109"/>
      <c r="BF687" s="109"/>
      <c r="BG687" s="109"/>
      <c r="BH687" s="109"/>
      <c r="BI687" s="109"/>
    </row>
    <row r="688" spans="8:61" x14ac:dyDescent="0.25">
      <c r="H688" s="109"/>
      <c r="I688" s="109"/>
      <c r="J688" s="109"/>
      <c r="K688" s="109"/>
      <c r="L688" s="109"/>
      <c r="M688" s="109"/>
      <c r="N688" s="109"/>
      <c r="O688" s="109"/>
      <c r="P688" s="109"/>
      <c r="Q688" s="109"/>
      <c r="R688" s="109"/>
      <c r="S688" s="109"/>
      <c r="T688" s="109"/>
      <c r="U688" s="109"/>
      <c r="V688" s="109"/>
      <c r="W688" s="109"/>
      <c r="X688" s="109"/>
      <c r="Y688" s="109"/>
      <c r="Z688" s="109"/>
      <c r="AA688" s="109"/>
      <c r="AB688" s="109"/>
      <c r="AC688" s="109"/>
      <c r="AD688" s="109"/>
      <c r="AE688" s="109"/>
      <c r="AF688" s="109"/>
      <c r="AG688" s="109"/>
      <c r="AH688" s="109"/>
      <c r="AI688" s="109"/>
      <c r="AJ688" s="109"/>
      <c r="AK688" s="109"/>
      <c r="AL688" s="109"/>
      <c r="AM688" s="109"/>
      <c r="AN688" s="109"/>
      <c r="AO688" s="109"/>
      <c r="AP688" s="109"/>
      <c r="AQ688" s="109"/>
      <c r="AR688" s="109"/>
      <c r="AS688" s="109"/>
      <c r="AT688" s="109"/>
      <c r="AU688" s="109"/>
      <c r="AV688" s="109"/>
      <c r="AW688" s="109"/>
      <c r="AX688" s="109"/>
      <c r="AY688" s="109"/>
      <c r="AZ688" s="109"/>
      <c r="BA688" s="109"/>
      <c r="BB688" s="109"/>
      <c r="BC688" s="109"/>
      <c r="BD688" s="109"/>
      <c r="BE688" s="109"/>
      <c r="BF688" s="109"/>
      <c r="BG688" s="109"/>
      <c r="BH688" s="109"/>
      <c r="BI688" s="109"/>
    </row>
    <row r="689" spans="8:61" x14ac:dyDescent="0.25">
      <c r="H689" s="109"/>
      <c r="I689" s="109"/>
      <c r="J689" s="109"/>
      <c r="K689" s="109"/>
      <c r="L689" s="109"/>
      <c r="M689" s="109"/>
      <c r="N689" s="109"/>
      <c r="O689" s="109"/>
      <c r="P689" s="109"/>
      <c r="Q689" s="109"/>
      <c r="R689" s="109"/>
      <c r="S689" s="109"/>
      <c r="T689" s="109"/>
      <c r="U689" s="109"/>
      <c r="V689" s="109"/>
      <c r="W689" s="109"/>
      <c r="X689" s="109"/>
      <c r="Y689" s="109"/>
      <c r="Z689" s="109"/>
      <c r="AA689" s="109"/>
      <c r="AB689" s="109"/>
      <c r="AC689" s="109"/>
      <c r="AD689" s="109"/>
      <c r="AE689" s="109"/>
      <c r="AF689" s="109"/>
      <c r="AG689" s="109"/>
      <c r="AH689" s="109"/>
      <c r="AI689" s="109"/>
      <c r="AJ689" s="109"/>
      <c r="AK689" s="109"/>
      <c r="AL689" s="109"/>
      <c r="AM689" s="109"/>
      <c r="AN689" s="109"/>
      <c r="AO689" s="109"/>
      <c r="AP689" s="109"/>
      <c r="AQ689" s="109"/>
      <c r="AR689" s="109"/>
      <c r="AS689" s="109"/>
      <c r="AT689" s="109"/>
      <c r="AU689" s="109"/>
      <c r="AV689" s="109"/>
      <c r="AW689" s="109"/>
      <c r="AX689" s="109"/>
      <c r="AY689" s="109"/>
      <c r="AZ689" s="109"/>
      <c r="BA689" s="109"/>
      <c r="BB689" s="109"/>
      <c r="BC689" s="109"/>
      <c r="BD689" s="109"/>
      <c r="BE689" s="109"/>
      <c r="BF689" s="109"/>
      <c r="BG689" s="109"/>
      <c r="BH689" s="109"/>
      <c r="BI689" s="109"/>
    </row>
    <row r="690" spans="8:61" x14ac:dyDescent="0.25">
      <c r="H690" s="109"/>
      <c r="I690" s="109"/>
      <c r="J690" s="109"/>
      <c r="K690" s="109"/>
      <c r="L690" s="109"/>
      <c r="M690" s="109"/>
      <c r="N690" s="109"/>
      <c r="O690" s="109"/>
      <c r="P690" s="109"/>
      <c r="Q690" s="109"/>
      <c r="R690" s="109"/>
      <c r="S690" s="109"/>
      <c r="T690" s="109"/>
      <c r="U690" s="109"/>
      <c r="V690" s="109"/>
      <c r="W690" s="109"/>
      <c r="X690" s="109"/>
      <c r="Y690" s="109"/>
      <c r="Z690" s="109"/>
      <c r="AA690" s="109"/>
      <c r="AB690" s="109"/>
      <c r="AC690" s="109"/>
      <c r="AD690" s="109"/>
      <c r="AE690" s="109"/>
      <c r="AF690" s="109"/>
      <c r="AG690" s="109"/>
      <c r="AH690" s="109"/>
      <c r="AI690" s="109"/>
      <c r="AJ690" s="109"/>
      <c r="AK690" s="109"/>
      <c r="AL690" s="109"/>
      <c r="AM690" s="109"/>
      <c r="AN690" s="109"/>
      <c r="AO690" s="109"/>
      <c r="AP690" s="109"/>
      <c r="AQ690" s="109"/>
      <c r="AR690" s="109"/>
      <c r="AS690" s="109"/>
      <c r="AT690" s="109"/>
      <c r="AU690" s="109"/>
      <c r="AV690" s="109"/>
      <c r="AW690" s="109"/>
      <c r="AX690" s="109"/>
      <c r="AY690" s="109"/>
      <c r="AZ690" s="109"/>
      <c r="BA690" s="109"/>
      <c r="BB690" s="109"/>
      <c r="BC690" s="109"/>
      <c r="BD690" s="109"/>
      <c r="BE690" s="109"/>
      <c r="BF690" s="109"/>
      <c r="BG690" s="109"/>
      <c r="BH690" s="109"/>
      <c r="BI690" s="109"/>
    </row>
    <row r="691" spans="8:61" x14ac:dyDescent="0.25">
      <c r="H691" s="109"/>
      <c r="I691" s="109"/>
      <c r="J691" s="109"/>
      <c r="K691" s="109"/>
      <c r="L691" s="109"/>
      <c r="M691" s="109"/>
      <c r="N691" s="109"/>
      <c r="O691" s="109"/>
      <c r="P691" s="109"/>
      <c r="Q691" s="109"/>
      <c r="R691" s="109"/>
      <c r="S691" s="109"/>
      <c r="T691" s="109"/>
      <c r="U691" s="109"/>
      <c r="V691" s="109"/>
      <c r="W691" s="109"/>
      <c r="X691" s="109"/>
      <c r="Y691" s="109"/>
      <c r="Z691" s="109"/>
      <c r="AA691" s="109"/>
      <c r="AB691" s="109"/>
      <c r="AC691" s="109"/>
      <c r="AD691" s="109"/>
      <c r="AE691" s="109"/>
      <c r="AF691" s="109"/>
      <c r="AG691" s="109"/>
      <c r="AH691" s="109"/>
      <c r="AI691" s="109"/>
      <c r="AJ691" s="109"/>
      <c r="AK691" s="109"/>
      <c r="AL691" s="109"/>
      <c r="AM691" s="109"/>
      <c r="AN691" s="109"/>
      <c r="AO691" s="109"/>
      <c r="AP691" s="109"/>
      <c r="AQ691" s="109"/>
      <c r="AR691" s="109"/>
      <c r="AS691" s="109"/>
      <c r="AT691" s="109"/>
      <c r="AU691" s="109"/>
      <c r="AV691" s="109"/>
      <c r="AW691" s="109"/>
      <c r="AX691" s="109"/>
      <c r="AY691" s="109"/>
      <c r="AZ691" s="109"/>
      <c r="BA691" s="109"/>
      <c r="BB691" s="109"/>
      <c r="BC691" s="109"/>
      <c r="BD691" s="109"/>
      <c r="BE691" s="109"/>
      <c r="BF691" s="109"/>
      <c r="BG691" s="109"/>
      <c r="BH691" s="109"/>
      <c r="BI691" s="109"/>
    </row>
    <row r="692" spans="8:61" x14ac:dyDescent="0.25">
      <c r="H692" s="109"/>
      <c r="I692" s="109"/>
      <c r="J692" s="109"/>
      <c r="K692" s="109"/>
      <c r="L692" s="109"/>
      <c r="M692" s="109"/>
      <c r="N692" s="109"/>
      <c r="O692" s="109"/>
      <c r="P692" s="109"/>
      <c r="Q692" s="109"/>
      <c r="R692" s="109"/>
      <c r="S692" s="109"/>
      <c r="T692" s="109"/>
      <c r="U692" s="109"/>
      <c r="V692" s="109"/>
      <c r="W692" s="109"/>
      <c r="X692" s="109"/>
      <c r="Y692" s="109"/>
      <c r="Z692" s="109"/>
      <c r="AA692" s="109"/>
      <c r="AB692" s="109"/>
      <c r="AC692" s="109"/>
      <c r="AD692" s="109"/>
      <c r="AE692" s="109"/>
      <c r="AF692" s="109"/>
      <c r="AG692" s="109"/>
      <c r="AH692" s="109"/>
      <c r="AI692" s="109"/>
      <c r="AJ692" s="109"/>
      <c r="AK692" s="109"/>
      <c r="AL692" s="109"/>
      <c r="AM692" s="109"/>
      <c r="AN692" s="109"/>
      <c r="AO692" s="109"/>
      <c r="AP692" s="109"/>
      <c r="AQ692" s="109"/>
      <c r="AR692" s="109"/>
      <c r="AS692" s="109"/>
      <c r="AT692" s="109"/>
      <c r="AU692" s="109"/>
      <c r="AV692" s="109"/>
      <c r="AW692" s="109"/>
      <c r="AX692" s="109"/>
      <c r="AY692" s="109"/>
      <c r="AZ692" s="109"/>
      <c r="BA692" s="109"/>
      <c r="BB692" s="109"/>
      <c r="BC692" s="109"/>
      <c r="BD692" s="109"/>
      <c r="BE692" s="109"/>
      <c r="BF692" s="109"/>
      <c r="BG692" s="109"/>
      <c r="BH692" s="109"/>
      <c r="BI692" s="109"/>
    </row>
    <row r="693" spans="8:61" x14ac:dyDescent="0.25">
      <c r="H693" s="109"/>
      <c r="I693" s="109"/>
      <c r="J693" s="109"/>
      <c r="K693" s="109"/>
      <c r="L693" s="109"/>
      <c r="M693" s="109"/>
      <c r="N693" s="109"/>
      <c r="O693" s="109"/>
      <c r="P693" s="109"/>
      <c r="Q693" s="109"/>
      <c r="R693" s="109"/>
      <c r="S693" s="109"/>
      <c r="T693" s="109"/>
      <c r="U693" s="109"/>
      <c r="V693" s="109"/>
      <c r="W693" s="109"/>
      <c r="X693" s="109"/>
      <c r="Y693" s="109"/>
      <c r="Z693" s="109"/>
      <c r="AA693" s="109"/>
      <c r="AB693" s="109"/>
      <c r="AC693" s="109"/>
      <c r="AD693" s="109"/>
      <c r="AE693" s="109"/>
      <c r="AF693" s="109"/>
      <c r="AG693" s="109"/>
      <c r="AH693" s="109"/>
      <c r="AI693" s="109"/>
      <c r="AJ693" s="109"/>
      <c r="AK693" s="109"/>
      <c r="AL693" s="109"/>
      <c r="AM693" s="109"/>
      <c r="AN693" s="109"/>
      <c r="AO693" s="109"/>
      <c r="AP693" s="109"/>
      <c r="AQ693" s="109"/>
      <c r="AR693" s="109"/>
      <c r="AS693" s="109"/>
      <c r="AT693" s="109"/>
      <c r="AU693" s="109"/>
      <c r="AV693" s="109"/>
      <c r="AW693" s="109"/>
      <c r="AX693" s="109"/>
      <c r="AY693" s="109"/>
      <c r="AZ693" s="109"/>
      <c r="BA693" s="109"/>
      <c r="BB693" s="109"/>
      <c r="BC693" s="109"/>
      <c r="BD693" s="109"/>
      <c r="BE693" s="109"/>
      <c r="BF693" s="109"/>
      <c r="BG693" s="109"/>
      <c r="BH693" s="109"/>
      <c r="BI693" s="109"/>
    </row>
    <row r="694" spans="8:61" x14ac:dyDescent="0.25">
      <c r="H694" s="109"/>
      <c r="I694" s="109"/>
      <c r="J694" s="109"/>
      <c r="K694" s="109"/>
      <c r="L694" s="109"/>
      <c r="M694" s="109"/>
      <c r="N694" s="109"/>
      <c r="O694" s="109"/>
      <c r="P694" s="109"/>
      <c r="Q694" s="109"/>
      <c r="R694" s="109"/>
      <c r="S694" s="109"/>
      <c r="T694" s="109"/>
      <c r="U694" s="109"/>
      <c r="V694" s="109"/>
      <c r="W694" s="109"/>
      <c r="X694" s="109"/>
      <c r="Y694" s="109"/>
      <c r="Z694" s="109"/>
      <c r="AA694" s="109"/>
      <c r="AB694" s="109"/>
      <c r="AC694" s="109"/>
      <c r="AD694" s="109"/>
      <c r="AE694" s="109"/>
      <c r="AF694" s="109"/>
      <c r="AG694" s="109"/>
      <c r="AH694" s="109"/>
      <c r="AI694" s="109"/>
      <c r="AJ694" s="109"/>
      <c r="AK694" s="109"/>
      <c r="AL694" s="109"/>
      <c r="AM694" s="109"/>
      <c r="AN694" s="109"/>
      <c r="AO694" s="109"/>
      <c r="AP694" s="109"/>
      <c r="AQ694" s="109"/>
      <c r="AR694" s="109"/>
      <c r="AS694" s="109"/>
      <c r="AT694" s="109"/>
      <c r="AU694" s="109"/>
      <c r="AV694" s="109"/>
      <c r="AW694" s="109"/>
      <c r="AX694" s="109"/>
      <c r="AY694" s="109"/>
      <c r="AZ694" s="109"/>
      <c r="BA694" s="109"/>
      <c r="BB694" s="109"/>
      <c r="BC694" s="109"/>
      <c r="BD694" s="109"/>
      <c r="BE694" s="109"/>
      <c r="BF694" s="109"/>
      <c r="BG694" s="109"/>
      <c r="BH694" s="109"/>
      <c r="BI694" s="109"/>
    </row>
    <row r="695" spans="8:61" x14ac:dyDescent="0.25">
      <c r="H695" s="109"/>
      <c r="I695" s="109"/>
      <c r="J695" s="109"/>
      <c r="K695" s="109"/>
      <c r="L695" s="109"/>
      <c r="M695" s="109"/>
      <c r="N695" s="109"/>
      <c r="O695" s="109"/>
      <c r="P695" s="109"/>
      <c r="Q695" s="109"/>
      <c r="R695" s="109"/>
      <c r="S695" s="109"/>
      <c r="T695" s="109"/>
      <c r="U695" s="109"/>
      <c r="V695" s="109"/>
      <c r="W695" s="109"/>
      <c r="X695" s="109"/>
      <c r="Y695" s="109"/>
      <c r="Z695" s="109"/>
      <c r="AA695" s="109"/>
      <c r="AB695" s="109"/>
      <c r="AC695" s="109"/>
      <c r="AD695" s="109"/>
      <c r="AE695" s="109"/>
      <c r="AF695" s="109"/>
      <c r="AG695" s="109"/>
      <c r="AH695" s="109"/>
      <c r="AI695" s="109"/>
      <c r="AJ695" s="109"/>
      <c r="AK695" s="109"/>
      <c r="AL695" s="109"/>
      <c r="AM695" s="109"/>
      <c r="AN695" s="109"/>
      <c r="AO695" s="109"/>
      <c r="AP695" s="109"/>
      <c r="AQ695" s="109"/>
      <c r="AR695" s="109"/>
      <c r="AS695" s="109"/>
      <c r="AT695" s="109"/>
      <c r="AU695" s="109"/>
      <c r="AV695" s="109"/>
      <c r="AW695" s="109"/>
      <c r="AX695" s="109"/>
      <c r="AY695" s="109"/>
      <c r="AZ695" s="109"/>
      <c r="BA695" s="109"/>
      <c r="BB695" s="109"/>
      <c r="BC695" s="109"/>
      <c r="BD695" s="109"/>
      <c r="BE695" s="109"/>
      <c r="BF695" s="109"/>
      <c r="BG695" s="109"/>
      <c r="BH695" s="109"/>
      <c r="BI695" s="109"/>
    </row>
    <row r="696" spans="8:61" x14ac:dyDescent="0.25">
      <c r="H696" s="109"/>
      <c r="I696" s="109"/>
      <c r="J696" s="109"/>
      <c r="K696" s="109"/>
      <c r="L696" s="109"/>
      <c r="M696" s="109"/>
      <c r="N696" s="109"/>
      <c r="O696" s="109"/>
      <c r="P696" s="109"/>
      <c r="Q696" s="109"/>
      <c r="R696" s="109"/>
      <c r="S696" s="109"/>
      <c r="T696" s="109"/>
      <c r="U696" s="109"/>
      <c r="V696" s="109"/>
      <c r="W696" s="109"/>
      <c r="X696" s="109"/>
      <c r="Y696" s="109"/>
      <c r="Z696" s="109"/>
      <c r="AA696" s="109"/>
      <c r="AB696" s="109"/>
      <c r="AC696" s="109"/>
      <c r="AD696" s="109"/>
      <c r="AE696" s="109"/>
      <c r="AF696" s="109"/>
      <c r="AG696" s="109"/>
      <c r="AH696" s="109"/>
      <c r="AI696" s="109"/>
      <c r="AJ696" s="109"/>
      <c r="AK696" s="109"/>
      <c r="AL696" s="109"/>
      <c r="AM696" s="109"/>
      <c r="AN696" s="109"/>
      <c r="AO696" s="109"/>
      <c r="AP696" s="109"/>
      <c r="AQ696" s="109"/>
      <c r="AR696" s="109"/>
      <c r="AS696" s="109"/>
      <c r="AT696" s="109"/>
      <c r="AU696" s="109"/>
      <c r="AV696" s="109"/>
      <c r="AW696" s="109"/>
      <c r="AX696" s="109"/>
      <c r="AY696" s="109"/>
      <c r="AZ696" s="109"/>
      <c r="BA696" s="109"/>
      <c r="BB696" s="109"/>
      <c r="BC696" s="109"/>
      <c r="BD696" s="109"/>
      <c r="BE696" s="109"/>
      <c r="BF696" s="109"/>
      <c r="BG696" s="109"/>
      <c r="BH696" s="109"/>
      <c r="BI696" s="109"/>
    </row>
    <row r="697" spans="8:61" x14ac:dyDescent="0.25">
      <c r="H697" s="109"/>
      <c r="I697" s="109"/>
      <c r="J697" s="109"/>
      <c r="K697" s="109"/>
      <c r="L697" s="109"/>
      <c r="M697" s="109"/>
      <c r="N697" s="109"/>
      <c r="O697" s="109"/>
      <c r="P697" s="109"/>
      <c r="Q697" s="109"/>
      <c r="R697" s="109"/>
      <c r="S697" s="109"/>
      <c r="T697" s="109"/>
      <c r="U697" s="109"/>
      <c r="V697" s="109"/>
      <c r="W697" s="109"/>
      <c r="X697" s="109"/>
      <c r="Y697" s="109"/>
      <c r="Z697" s="109"/>
      <c r="AA697" s="109"/>
      <c r="AB697" s="109"/>
      <c r="AC697" s="109"/>
      <c r="AD697" s="109"/>
      <c r="AE697" s="109"/>
      <c r="AF697" s="109"/>
      <c r="AG697" s="109"/>
      <c r="AH697" s="109"/>
      <c r="AI697" s="109"/>
      <c r="AJ697" s="109"/>
      <c r="AK697" s="109"/>
      <c r="AL697" s="109"/>
      <c r="AM697" s="109"/>
      <c r="AN697" s="109"/>
      <c r="AO697" s="109"/>
      <c r="AP697" s="109"/>
      <c r="AQ697" s="109"/>
      <c r="AR697" s="109"/>
      <c r="AS697" s="109"/>
      <c r="AT697" s="109"/>
      <c r="AU697" s="109"/>
      <c r="AV697" s="109"/>
      <c r="AW697" s="109"/>
      <c r="AX697" s="109"/>
      <c r="AY697" s="109"/>
      <c r="AZ697" s="109"/>
      <c r="BA697" s="109"/>
      <c r="BB697" s="109"/>
      <c r="BC697" s="109"/>
      <c r="BD697" s="109"/>
      <c r="BE697" s="109"/>
      <c r="BF697" s="109"/>
      <c r="BG697" s="109"/>
      <c r="BH697" s="109"/>
      <c r="BI697" s="109"/>
    </row>
    <row r="698" spans="8:61" x14ac:dyDescent="0.25">
      <c r="H698" s="109"/>
      <c r="I698" s="109"/>
      <c r="J698" s="109"/>
      <c r="K698" s="109"/>
      <c r="L698" s="109"/>
      <c r="M698" s="109"/>
      <c r="N698" s="109"/>
      <c r="O698" s="109"/>
      <c r="P698" s="109"/>
      <c r="Q698" s="109"/>
      <c r="R698" s="109"/>
      <c r="S698" s="109"/>
      <c r="T698" s="109"/>
      <c r="U698" s="109"/>
      <c r="V698" s="109"/>
      <c r="W698" s="109"/>
      <c r="X698" s="109"/>
      <c r="Y698" s="109"/>
      <c r="Z698" s="109"/>
      <c r="AA698" s="109"/>
      <c r="AB698" s="109"/>
      <c r="AC698" s="109"/>
      <c r="AD698" s="109"/>
      <c r="AE698" s="109"/>
      <c r="AF698" s="109"/>
      <c r="AG698" s="109"/>
      <c r="AH698" s="109"/>
      <c r="AI698" s="109"/>
      <c r="AJ698" s="109"/>
      <c r="AK698" s="109"/>
      <c r="AL698" s="109"/>
      <c r="AM698" s="109"/>
      <c r="AN698" s="109"/>
      <c r="AO698" s="109"/>
      <c r="AP698" s="109"/>
      <c r="AQ698" s="109"/>
      <c r="AR698" s="109"/>
      <c r="AS698" s="109"/>
      <c r="AT698" s="109"/>
      <c r="AU698" s="109"/>
      <c r="AV698" s="109"/>
      <c r="AW698" s="109"/>
      <c r="AX698" s="109"/>
      <c r="AY698" s="109"/>
      <c r="AZ698" s="109"/>
      <c r="BA698" s="109"/>
      <c r="BB698" s="109"/>
      <c r="BC698" s="109"/>
      <c r="BD698" s="109"/>
      <c r="BE698" s="109"/>
      <c r="BF698" s="109"/>
      <c r="BG698" s="109"/>
      <c r="BH698" s="109"/>
      <c r="BI698" s="109"/>
    </row>
    <row r="699" spans="8:61" x14ac:dyDescent="0.25">
      <c r="H699" s="109"/>
      <c r="I699" s="109"/>
      <c r="J699" s="109"/>
      <c r="K699" s="109"/>
      <c r="L699" s="109"/>
      <c r="M699" s="109"/>
      <c r="N699" s="109"/>
      <c r="O699" s="109"/>
      <c r="P699" s="109"/>
      <c r="Q699" s="109"/>
      <c r="R699" s="109"/>
      <c r="S699" s="109"/>
      <c r="T699" s="109"/>
      <c r="U699" s="109"/>
      <c r="V699" s="109"/>
      <c r="W699" s="109"/>
      <c r="X699" s="109"/>
      <c r="Y699" s="109"/>
      <c r="Z699" s="109"/>
      <c r="AA699" s="109"/>
      <c r="AB699" s="109"/>
      <c r="AC699" s="109"/>
      <c r="AD699" s="109"/>
      <c r="AE699" s="109"/>
      <c r="AF699" s="109"/>
      <c r="AG699" s="109"/>
      <c r="AH699" s="109"/>
      <c r="AI699" s="109"/>
      <c r="AJ699" s="109"/>
      <c r="AK699" s="109"/>
      <c r="AL699" s="109"/>
      <c r="AM699" s="109"/>
      <c r="AN699" s="109"/>
      <c r="AO699" s="109"/>
      <c r="AP699" s="109"/>
      <c r="AQ699" s="109"/>
      <c r="AR699" s="109"/>
      <c r="AS699" s="109"/>
      <c r="AT699" s="109"/>
      <c r="AU699" s="109"/>
      <c r="AV699" s="109"/>
      <c r="AW699" s="109"/>
      <c r="AX699" s="109"/>
      <c r="AY699" s="109"/>
      <c r="AZ699" s="109"/>
      <c r="BA699" s="109"/>
      <c r="BB699" s="109"/>
      <c r="BC699" s="109"/>
      <c r="BD699" s="109"/>
      <c r="BE699" s="109"/>
      <c r="BF699" s="109"/>
      <c r="BG699" s="109"/>
      <c r="BH699" s="109"/>
      <c r="BI699" s="109"/>
    </row>
    <row r="700" spans="8:61" x14ac:dyDescent="0.25">
      <c r="H700" s="109"/>
      <c r="I700" s="109"/>
      <c r="J700" s="109"/>
      <c r="K700" s="109"/>
      <c r="L700" s="109"/>
      <c r="M700" s="109"/>
      <c r="N700" s="109"/>
      <c r="O700" s="109"/>
      <c r="P700" s="109"/>
      <c r="Q700" s="109"/>
      <c r="R700" s="109"/>
      <c r="S700" s="109"/>
      <c r="T700" s="109"/>
      <c r="U700" s="109"/>
      <c r="V700" s="109"/>
      <c r="W700" s="109"/>
      <c r="X700" s="109"/>
      <c r="Y700" s="109"/>
      <c r="Z700" s="109"/>
      <c r="AA700" s="109"/>
      <c r="AB700" s="109"/>
      <c r="AC700" s="109"/>
      <c r="AD700" s="109"/>
      <c r="AE700" s="109"/>
      <c r="AF700" s="109"/>
      <c r="AG700" s="109"/>
      <c r="AH700" s="109"/>
      <c r="AI700" s="109"/>
      <c r="AJ700" s="109"/>
      <c r="AK700" s="109"/>
      <c r="AL700" s="109"/>
      <c r="AM700" s="109"/>
      <c r="AN700" s="109"/>
      <c r="AO700" s="109"/>
      <c r="AP700" s="109"/>
      <c r="AQ700" s="109"/>
      <c r="AR700" s="109"/>
      <c r="AS700" s="109"/>
      <c r="AT700" s="109"/>
      <c r="AU700" s="109"/>
      <c r="AV700" s="109"/>
      <c r="AW700" s="109"/>
      <c r="AX700" s="109"/>
      <c r="AY700" s="109"/>
      <c r="AZ700" s="109"/>
      <c r="BA700" s="109"/>
      <c r="BB700" s="109"/>
      <c r="BC700" s="109"/>
      <c r="BD700" s="109"/>
      <c r="BE700" s="109"/>
      <c r="BF700" s="109"/>
      <c r="BG700" s="109"/>
      <c r="BH700" s="109"/>
      <c r="BI700" s="109"/>
    </row>
    <row r="701" spans="8:61" x14ac:dyDescent="0.25">
      <c r="H701" s="109"/>
      <c r="I701" s="109"/>
      <c r="J701" s="109"/>
      <c r="K701" s="109"/>
      <c r="L701" s="109"/>
      <c r="M701" s="109"/>
      <c r="N701" s="109"/>
      <c r="O701" s="109"/>
      <c r="P701" s="109"/>
      <c r="Q701" s="109"/>
      <c r="R701" s="109"/>
      <c r="S701" s="109"/>
      <c r="T701" s="109"/>
      <c r="U701" s="109"/>
      <c r="V701" s="109"/>
      <c r="W701" s="109"/>
      <c r="X701" s="109"/>
      <c r="Y701" s="109"/>
      <c r="Z701" s="109"/>
      <c r="AA701" s="109"/>
      <c r="AB701" s="109"/>
      <c r="AC701" s="109"/>
      <c r="AD701" s="109"/>
      <c r="AE701" s="109"/>
      <c r="AF701" s="109"/>
      <c r="AG701" s="109"/>
      <c r="AH701" s="109"/>
      <c r="AI701" s="109"/>
      <c r="AJ701" s="109"/>
      <c r="AK701" s="109"/>
      <c r="AL701" s="109"/>
      <c r="AM701" s="109"/>
      <c r="AN701" s="109"/>
      <c r="AO701" s="109"/>
      <c r="AP701" s="109"/>
      <c r="AQ701" s="109"/>
      <c r="AR701" s="109"/>
      <c r="AS701" s="109"/>
      <c r="AT701" s="109"/>
      <c r="AU701" s="109"/>
      <c r="AV701" s="109"/>
      <c r="AW701" s="109"/>
      <c r="AX701" s="109"/>
      <c r="AY701" s="109"/>
      <c r="AZ701" s="109"/>
      <c r="BA701" s="109"/>
      <c r="BB701" s="109"/>
      <c r="BC701" s="109"/>
      <c r="BD701" s="109"/>
      <c r="BE701" s="109"/>
      <c r="BF701" s="109"/>
      <c r="BG701" s="109"/>
      <c r="BH701" s="109"/>
      <c r="BI701" s="109"/>
    </row>
    <row r="702" spans="8:61" x14ac:dyDescent="0.25">
      <c r="H702" s="109"/>
      <c r="I702" s="109"/>
      <c r="J702" s="109"/>
      <c r="K702" s="109"/>
      <c r="L702" s="109"/>
      <c r="M702" s="109"/>
      <c r="N702" s="109"/>
      <c r="O702" s="109"/>
      <c r="P702" s="109"/>
      <c r="Q702" s="109"/>
      <c r="R702" s="109"/>
      <c r="S702" s="109"/>
      <c r="T702" s="109"/>
      <c r="U702" s="109"/>
      <c r="V702" s="109"/>
      <c r="W702" s="109"/>
      <c r="X702" s="109"/>
      <c r="Y702" s="109"/>
      <c r="Z702" s="109"/>
      <c r="AA702" s="109"/>
      <c r="AB702" s="109"/>
      <c r="AC702" s="109"/>
      <c r="AD702" s="109"/>
      <c r="AE702" s="109"/>
      <c r="AF702" s="109"/>
      <c r="AG702" s="109"/>
      <c r="AH702" s="109"/>
      <c r="AI702" s="109"/>
      <c r="AJ702" s="109"/>
      <c r="AK702" s="109"/>
      <c r="AL702" s="109"/>
      <c r="AM702" s="109"/>
      <c r="AN702" s="109"/>
      <c r="AO702" s="109"/>
      <c r="AP702" s="109"/>
      <c r="AQ702" s="109"/>
      <c r="AR702" s="109"/>
      <c r="AS702" s="109"/>
      <c r="AT702" s="109"/>
      <c r="AU702" s="109"/>
      <c r="AV702" s="109"/>
      <c r="AW702" s="109"/>
      <c r="AX702" s="109"/>
      <c r="AY702" s="109"/>
      <c r="AZ702" s="109"/>
      <c r="BA702" s="109"/>
      <c r="BB702" s="109"/>
      <c r="BC702" s="109"/>
      <c r="BD702" s="109"/>
      <c r="BE702" s="109"/>
      <c r="BF702" s="109"/>
      <c r="BG702" s="109"/>
      <c r="BH702" s="109"/>
      <c r="BI702" s="109"/>
    </row>
    <row r="703" spans="8:61" x14ac:dyDescent="0.25">
      <c r="H703" s="109"/>
      <c r="I703" s="109"/>
      <c r="J703" s="109"/>
      <c r="K703" s="109"/>
      <c r="L703" s="109"/>
      <c r="M703" s="109"/>
      <c r="N703" s="109"/>
      <c r="O703" s="109"/>
      <c r="P703" s="109"/>
      <c r="Q703" s="109"/>
      <c r="R703" s="109"/>
      <c r="S703" s="109"/>
      <c r="T703" s="109"/>
      <c r="U703" s="109"/>
      <c r="V703" s="109"/>
      <c r="W703" s="109"/>
      <c r="X703" s="109"/>
      <c r="Y703" s="109"/>
      <c r="Z703" s="109"/>
      <c r="AA703" s="109"/>
      <c r="AB703" s="109"/>
      <c r="AC703" s="109"/>
      <c r="AD703" s="109"/>
      <c r="AE703" s="109"/>
      <c r="AF703" s="109"/>
      <c r="AG703" s="109"/>
      <c r="AH703" s="109"/>
      <c r="AI703" s="109"/>
      <c r="AJ703" s="109"/>
      <c r="AK703" s="109"/>
      <c r="AL703" s="109"/>
      <c r="AM703" s="109"/>
      <c r="AN703" s="109"/>
      <c r="AO703" s="109"/>
      <c r="AP703" s="109"/>
      <c r="AQ703" s="109"/>
      <c r="AR703" s="109"/>
      <c r="AS703" s="109"/>
      <c r="AT703" s="109"/>
      <c r="AU703" s="109"/>
      <c r="AV703" s="109"/>
      <c r="AW703" s="109"/>
      <c r="AX703" s="109"/>
      <c r="AY703" s="109"/>
      <c r="AZ703" s="109"/>
      <c r="BA703" s="109"/>
      <c r="BB703" s="109"/>
      <c r="BC703" s="109"/>
      <c r="BD703" s="109"/>
      <c r="BE703" s="109"/>
      <c r="BF703" s="109"/>
      <c r="BG703" s="109"/>
      <c r="BH703" s="109"/>
      <c r="BI703" s="109"/>
    </row>
    <row r="704" spans="8:61" x14ac:dyDescent="0.25">
      <c r="H704" s="109"/>
      <c r="I704" s="109"/>
      <c r="J704" s="109"/>
      <c r="K704" s="109"/>
      <c r="L704" s="109"/>
      <c r="M704" s="109"/>
      <c r="N704" s="109"/>
      <c r="O704" s="109"/>
      <c r="P704" s="109"/>
      <c r="Q704" s="109"/>
      <c r="R704" s="109"/>
      <c r="S704" s="109"/>
      <c r="T704" s="109"/>
      <c r="U704" s="109"/>
      <c r="V704" s="109"/>
      <c r="W704" s="109"/>
      <c r="X704" s="109"/>
      <c r="Y704" s="109"/>
      <c r="Z704" s="109"/>
      <c r="AA704" s="109"/>
      <c r="AB704" s="109"/>
      <c r="AC704" s="109"/>
      <c r="AD704" s="109"/>
      <c r="AE704" s="109"/>
      <c r="AF704" s="109"/>
      <c r="AG704" s="109"/>
      <c r="AH704" s="109"/>
      <c r="AI704" s="109"/>
      <c r="AJ704" s="109"/>
      <c r="AK704" s="109"/>
      <c r="AL704" s="109"/>
      <c r="AM704" s="109"/>
      <c r="AN704" s="109"/>
      <c r="AO704" s="109"/>
      <c r="AP704" s="109"/>
      <c r="AQ704" s="109"/>
      <c r="AR704" s="109"/>
      <c r="AS704" s="109"/>
      <c r="AT704" s="109"/>
      <c r="AU704" s="109"/>
      <c r="AV704" s="109"/>
      <c r="AW704" s="109"/>
      <c r="AX704" s="109"/>
      <c r="AY704" s="109"/>
      <c r="AZ704" s="109"/>
      <c r="BA704" s="109"/>
      <c r="BB704" s="109"/>
      <c r="BC704" s="109"/>
      <c r="BD704" s="109"/>
      <c r="BE704" s="109"/>
      <c r="BF704" s="109"/>
      <c r="BG704" s="109"/>
      <c r="BH704" s="109"/>
      <c r="BI704" s="109"/>
    </row>
    <row r="705" spans="8:61" x14ac:dyDescent="0.25">
      <c r="H705" s="109"/>
      <c r="I705" s="109"/>
      <c r="J705" s="109"/>
      <c r="K705" s="109"/>
      <c r="L705" s="109"/>
      <c r="M705" s="109"/>
      <c r="N705" s="109"/>
      <c r="O705" s="109"/>
      <c r="P705" s="109"/>
      <c r="Q705" s="109"/>
      <c r="R705" s="109"/>
      <c r="S705" s="109"/>
      <c r="T705" s="109"/>
      <c r="U705" s="109"/>
      <c r="V705" s="109"/>
      <c r="W705" s="109"/>
      <c r="X705" s="109"/>
      <c r="Y705" s="109"/>
      <c r="Z705" s="109"/>
      <c r="AA705" s="109"/>
      <c r="AB705" s="109"/>
      <c r="AC705" s="109"/>
      <c r="AD705" s="109"/>
      <c r="AE705" s="109"/>
      <c r="AF705" s="109"/>
      <c r="AG705" s="109"/>
      <c r="AH705" s="109"/>
      <c r="AI705" s="109"/>
      <c r="AJ705" s="109"/>
      <c r="AK705" s="109"/>
      <c r="AL705" s="109"/>
      <c r="AM705" s="109"/>
      <c r="AN705" s="109"/>
      <c r="AO705" s="109"/>
      <c r="AP705" s="109"/>
      <c r="AQ705" s="109"/>
      <c r="AR705" s="109"/>
      <c r="AS705" s="109"/>
      <c r="AT705" s="109"/>
      <c r="AU705" s="109"/>
      <c r="AV705" s="109"/>
      <c r="AW705" s="109"/>
      <c r="AX705" s="109"/>
      <c r="AY705" s="109"/>
      <c r="AZ705" s="109"/>
      <c r="BA705" s="109"/>
      <c r="BB705" s="109"/>
      <c r="BC705" s="109"/>
      <c r="BD705" s="109"/>
      <c r="BE705" s="109"/>
      <c r="BF705" s="109"/>
      <c r="BG705" s="109"/>
      <c r="BH705" s="109"/>
      <c r="BI705" s="109"/>
    </row>
    <row r="706" spans="8:61" x14ac:dyDescent="0.25">
      <c r="H706" s="109"/>
      <c r="I706" s="109"/>
      <c r="J706" s="109"/>
      <c r="K706" s="109"/>
      <c r="L706" s="109"/>
      <c r="M706" s="109"/>
      <c r="N706" s="109"/>
      <c r="O706" s="109"/>
      <c r="P706" s="109"/>
      <c r="Q706" s="109"/>
      <c r="R706" s="109"/>
      <c r="S706" s="109"/>
      <c r="T706" s="109"/>
      <c r="U706" s="109"/>
      <c r="V706" s="109"/>
      <c r="W706" s="109"/>
      <c r="X706" s="109"/>
      <c r="Y706" s="109"/>
      <c r="Z706" s="109"/>
      <c r="AA706" s="109"/>
      <c r="AB706" s="109"/>
      <c r="AC706" s="109"/>
      <c r="AD706" s="109"/>
      <c r="AE706" s="109"/>
      <c r="AF706" s="109"/>
      <c r="AG706" s="109"/>
      <c r="AH706" s="109"/>
      <c r="AI706" s="109"/>
      <c r="AJ706" s="109"/>
      <c r="AK706" s="109"/>
      <c r="AL706" s="109"/>
      <c r="AM706" s="109"/>
      <c r="AN706" s="109"/>
      <c r="AO706" s="109"/>
      <c r="AP706" s="109"/>
      <c r="AQ706" s="109"/>
      <c r="AR706" s="109"/>
      <c r="AS706" s="109"/>
      <c r="AT706" s="109"/>
      <c r="AU706" s="109"/>
      <c r="AV706" s="109"/>
      <c r="AW706" s="109"/>
      <c r="AX706" s="109"/>
      <c r="AY706" s="109"/>
      <c r="AZ706" s="109"/>
      <c r="BA706" s="109"/>
      <c r="BB706" s="109"/>
      <c r="BC706" s="109"/>
      <c r="BD706" s="109"/>
      <c r="BE706" s="109"/>
      <c r="BF706" s="109"/>
      <c r="BG706" s="109"/>
      <c r="BH706" s="109"/>
      <c r="BI706" s="109"/>
    </row>
    <row r="707" spans="8:61" x14ac:dyDescent="0.25">
      <c r="H707" s="109"/>
      <c r="I707" s="109"/>
      <c r="J707" s="109"/>
      <c r="K707" s="109"/>
      <c r="L707" s="109"/>
      <c r="M707" s="109"/>
      <c r="N707" s="109"/>
      <c r="O707" s="109"/>
      <c r="P707" s="109"/>
      <c r="Q707" s="109"/>
      <c r="R707" s="109"/>
      <c r="S707" s="109"/>
      <c r="T707" s="109"/>
      <c r="U707" s="109"/>
      <c r="V707" s="109"/>
      <c r="W707" s="109"/>
      <c r="X707" s="109"/>
      <c r="Y707" s="109"/>
      <c r="Z707" s="109"/>
      <c r="AA707" s="109"/>
      <c r="AB707" s="109"/>
      <c r="AC707" s="109"/>
      <c r="AD707" s="109"/>
      <c r="AE707" s="109"/>
      <c r="AF707" s="109"/>
      <c r="AG707" s="109"/>
      <c r="AH707" s="109"/>
      <c r="AI707" s="109"/>
      <c r="AJ707" s="109"/>
      <c r="AK707" s="109"/>
      <c r="AL707" s="109"/>
      <c r="AM707" s="109"/>
      <c r="AN707" s="109"/>
      <c r="AO707" s="109"/>
      <c r="AP707" s="109"/>
      <c r="AQ707" s="109"/>
      <c r="AR707" s="109"/>
      <c r="AS707" s="109"/>
      <c r="AT707" s="109"/>
      <c r="AU707" s="109"/>
      <c r="AV707" s="109"/>
      <c r="AW707" s="109"/>
      <c r="AX707" s="109"/>
      <c r="AY707" s="109"/>
      <c r="AZ707" s="109"/>
      <c r="BA707" s="109"/>
      <c r="BB707" s="109"/>
      <c r="BC707" s="109"/>
      <c r="BD707" s="109"/>
      <c r="BE707" s="109"/>
      <c r="BF707" s="109"/>
      <c r="BG707" s="109"/>
      <c r="BH707" s="109"/>
      <c r="BI707" s="109"/>
    </row>
    <row r="708" spans="8:61" x14ac:dyDescent="0.25">
      <c r="H708" s="109"/>
      <c r="I708" s="109"/>
      <c r="J708" s="109"/>
      <c r="K708" s="109"/>
      <c r="L708" s="109"/>
      <c r="M708" s="109"/>
      <c r="N708" s="109"/>
      <c r="O708" s="109"/>
      <c r="P708" s="109"/>
      <c r="Q708" s="109"/>
      <c r="R708" s="109"/>
      <c r="S708" s="109"/>
      <c r="T708" s="109"/>
      <c r="U708" s="109"/>
      <c r="V708" s="109"/>
      <c r="W708" s="109"/>
      <c r="X708" s="109"/>
      <c r="Y708" s="109"/>
      <c r="Z708" s="109"/>
      <c r="AA708" s="109"/>
      <c r="AB708" s="109"/>
      <c r="AC708" s="109"/>
      <c r="AD708" s="109"/>
      <c r="AE708" s="109"/>
      <c r="AF708" s="109"/>
      <c r="AG708" s="109"/>
      <c r="AH708" s="109"/>
      <c r="AI708" s="109"/>
      <c r="AJ708" s="109"/>
      <c r="AK708" s="109"/>
      <c r="AL708" s="109"/>
      <c r="AM708" s="109"/>
      <c r="AN708" s="109"/>
      <c r="AO708" s="109"/>
      <c r="AP708" s="109"/>
      <c r="AQ708" s="109"/>
      <c r="AR708" s="109"/>
      <c r="AS708" s="109"/>
      <c r="AT708" s="109"/>
      <c r="AU708" s="109"/>
      <c r="AV708" s="109"/>
      <c r="AW708" s="109"/>
      <c r="AX708" s="109"/>
      <c r="AY708" s="109"/>
      <c r="AZ708" s="109"/>
      <c r="BA708" s="109"/>
      <c r="BB708" s="109"/>
      <c r="BC708" s="109"/>
      <c r="BD708" s="109"/>
      <c r="BE708" s="109"/>
      <c r="BF708" s="109"/>
      <c r="BG708" s="109"/>
      <c r="BH708" s="109"/>
      <c r="BI708" s="109"/>
    </row>
    <row r="709" spans="8:61" x14ac:dyDescent="0.25">
      <c r="H709" s="109"/>
      <c r="I709" s="109"/>
      <c r="J709" s="109"/>
      <c r="K709" s="109"/>
      <c r="L709" s="109"/>
      <c r="M709" s="109"/>
      <c r="N709" s="109"/>
      <c r="O709" s="109"/>
      <c r="P709" s="109"/>
      <c r="Q709" s="109"/>
      <c r="R709" s="109"/>
      <c r="S709" s="109"/>
      <c r="T709" s="109"/>
      <c r="U709" s="109"/>
      <c r="V709" s="109"/>
      <c r="W709" s="109"/>
      <c r="X709" s="109"/>
      <c r="Y709" s="109"/>
      <c r="Z709" s="109"/>
      <c r="AA709" s="109"/>
      <c r="AB709" s="109"/>
      <c r="AC709" s="109"/>
      <c r="AD709" s="109"/>
      <c r="AE709" s="109"/>
      <c r="AF709" s="109"/>
      <c r="AG709" s="109"/>
      <c r="AH709" s="109"/>
      <c r="AI709" s="109"/>
      <c r="AJ709" s="109"/>
      <c r="AK709" s="109"/>
      <c r="AL709" s="109"/>
      <c r="AM709" s="109"/>
      <c r="AN709" s="109"/>
      <c r="AO709" s="109"/>
      <c r="AP709" s="109"/>
      <c r="AQ709" s="109"/>
      <c r="AR709" s="109"/>
      <c r="AS709" s="109"/>
      <c r="AT709" s="109"/>
      <c r="AU709" s="109"/>
      <c r="AV709" s="109"/>
      <c r="AW709" s="109"/>
      <c r="AX709" s="109"/>
      <c r="AY709" s="109"/>
      <c r="AZ709" s="109"/>
      <c r="BA709" s="109"/>
      <c r="BB709" s="109"/>
      <c r="BC709" s="109"/>
      <c r="BD709" s="109"/>
      <c r="BE709" s="109"/>
      <c r="BF709" s="109"/>
      <c r="BG709" s="109"/>
      <c r="BH709" s="109"/>
      <c r="BI709" s="109"/>
    </row>
    <row r="710" spans="8:61" x14ac:dyDescent="0.25">
      <c r="H710" s="109"/>
      <c r="I710" s="109"/>
      <c r="J710" s="109"/>
      <c r="K710" s="109"/>
      <c r="L710" s="109"/>
      <c r="M710" s="109"/>
      <c r="N710" s="109"/>
      <c r="O710" s="109"/>
      <c r="P710" s="109"/>
      <c r="Q710" s="109"/>
      <c r="R710" s="109"/>
      <c r="S710" s="109"/>
      <c r="T710" s="109"/>
      <c r="U710" s="109"/>
      <c r="V710" s="109"/>
      <c r="W710" s="109"/>
      <c r="X710" s="109"/>
      <c r="Y710" s="109"/>
      <c r="Z710" s="109"/>
      <c r="AA710" s="109"/>
      <c r="AB710" s="109"/>
      <c r="AC710" s="109"/>
      <c r="AD710" s="109"/>
      <c r="AE710" s="109"/>
      <c r="AF710" s="109"/>
      <c r="AG710" s="109"/>
      <c r="AH710" s="109"/>
      <c r="AI710" s="109"/>
      <c r="AJ710" s="109"/>
      <c r="AK710" s="109"/>
      <c r="AL710" s="109"/>
      <c r="AM710" s="109"/>
      <c r="AN710" s="109"/>
      <c r="AO710" s="109"/>
      <c r="AP710" s="109"/>
      <c r="AQ710" s="109"/>
      <c r="AR710" s="109"/>
      <c r="AS710" s="109"/>
      <c r="AT710" s="109"/>
      <c r="AU710" s="109"/>
      <c r="AV710" s="109"/>
      <c r="AW710" s="109"/>
      <c r="AX710" s="109"/>
      <c r="AY710" s="109"/>
      <c r="AZ710" s="109"/>
      <c r="BA710" s="109"/>
      <c r="BB710" s="109"/>
      <c r="BC710" s="109"/>
      <c r="BD710" s="109"/>
      <c r="BE710" s="109"/>
      <c r="BF710" s="109"/>
      <c r="BG710" s="109"/>
      <c r="BH710" s="109"/>
      <c r="BI710" s="109"/>
    </row>
    <row r="711" spans="8:61" x14ac:dyDescent="0.25">
      <c r="H711" s="109"/>
      <c r="I711" s="109"/>
      <c r="J711" s="109"/>
      <c r="K711" s="109"/>
      <c r="L711" s="109"/>
      <c r="M711" s="109"/>
      <c r="N711" s="109"/>
      <c r="O711" s="109"/>
      <c r="P711" s="109"/>
      <c r="Q711" s="109"/>
      <c r="R711" s="109"/>
      <c r="S711" s="109"/>
      <c r="T711" s="109"/>
      <c r="U711" s="109"/>
      <c r="V711" s="109"/>
      <c r="W711" s="109"/>
      <c r="X711" s="109"/>
      <c r="Y711" s="109"/>
      <c r="Z711" s="109"/>
      <c r="AA711" s="109"/>
      <c r="AB711" s="109"/>
      <c r="AC711" s="109"/>
      <c r="AD711" s="109"/>
      <c r="AE711" s="109"/>
      <c r="AF711" s="109"/>
      <c r="AG711" s="109"/>
      <c r="AH711" s="109"/>
      <c r="AI711" s="109"/>
      <c r="AJ711" s="109"/>
      <c r="AK711" s="109"/>
      <c r="AL711" s="109"/>
      <c r="AM711" s="109"/>
      <c r="AN711" s="109"/>
      <c r="AO711" s="109"/>
      <c r="AP711" s="109"/>
      <c r="AQ711" s="109"/>
      <c r="AR711" s="109"/>
      <c r="AS711" s="109"/>
      <c r="AT711" s="109"/>
      <c r="AU711" s="109"/>
      <c r="AV711" s="109"/>
      <c r="AW711" s="109"/>
      <c r="AX711" s="109"/>
      <c r="AY711" s="109"/>
      <c r="AZ711" s="109"/>
      <c r="BA711" s="109"/>
      <c r="BB711" s="109"/>
      <c r="BC711" s="109"/>
      <c r="BD711" s="109"/>
      <c r="BE711" s="109"/>
      <c r="BF711" s="109"/>
      <c r="BG711" s="109"/>
      <c r="BH711" s="109"/>
      <c r="BI711" s="109"/>
    </row>
    <row r="712" spans="8:61" x14ac:dyDescent="0.25">
      <c r="H712" s="109"/>
      <c r="I712" s="109"/>
      <c r="J712" s="109"/>
      <c r="K712" s="109"/>
      <c r="L712" s="109"/>
      <c r="M712" s="109"/>
      <c r="N712" s="109"/>
      <c r="O712" s="109"/>
      <c r="P712" s="109"/>
      <c r="Q712" s="109"/>
      <c r="R712" s="109"/>
      <c r="S712" s="109"/>
      <c r="T712" s="109"/>
      <c r="U712" s="109"/>
      <c r="V712" s="109"/>
      <c r="W712" s="109"/>
      <c r="X712" s="109"/>
      <c r="Y712" s="109"/>
      <c r="Z712" s="109"/>
      <c r="AA712" s="109"/>
      <c r="AB712" s="109"/>
      <c r="AC712" s="109"/>
      <c r="AD712" s="109"/>
      <c r="AE712" s="109"/>
      <c r="AF712" s="109"/>
      <c r="AG712" s="109"/>
      <c r="AH712" s="109"/>
      <c r="AI712" s="109"/>
      <c r="AJ712" s="109"/>
      <c r="AK712" s="109"/>
      <c r="AL712" s="109"/>
      <c r="AM712" s="109"/>
      <c r="AN712" s="109"/>
      <c r="AO712" s="109"/>
      <c r="AP712" s="109"/>
      <c r="AQ712" s="109"/>
      <c r="AR712" s="109"/>
      <c r="AS712" s="109"/>
      <c r="AT712" s="109"/>
      <c r="AU712" s="109"/>
      <c r="AV712" s="109"/>
      <c r="AW712" s="109"/>
      <c r="AX712" s="109"/>
      <c r="AY712" s="109"/>
      <c r="AZ712" s="109"/>
      <c r="BA712" s="109"/>
      <c r="BB712" s="109"/>
      <c r="BC712" s="109"/>
      <c r="BD712" s="109"/>
      <c r="BE712" s="109"/>
      <c r="BF712" s="109"/>
      <c r="BG712" s="109"/>
      <c r="BH712" s="109"/>
      <c r="BI712" s="109"/>
    </row>
    <row r="713" spans="8:61" x14ac:dyDescent="0.25">
      <c r="H713" s="109"/>
      <c r="I713" s="109"/>
      <c r="J713" s="109"/>
      <c r="K713" s="109"/>
      <c r="L713" s="109"/>
      <c r="M713" s="109"/>
      <c r="N713" s="109"/>
      <c r="O713" s="109"/>
      <c r="P713" s="109"/>
      <c r="Q713" s="109"/>
      <c r="R713" s="109"/>
      <c r="S713" s="109"/>
      <c r="T713" s="109"/>
      <c r="U713" s="109"/>
      <c r="V713" s="109"/>
      <c r="W713" s="109"/>
      <c r="X713" s="109"/>
      <c r="Y713" s="109"/>
      <c r="Z713" s="109"/>
      <c r="AA713" s="109"/>
      <c r="AB713" s="109"/>
      <c r="AC713" s="109"/>
      <c r="AD713" s="109"/>
      <c r="AE713" s="109"/>
      <c r="AF713" s="109"/>
      <c r="AG713" s="109"/>
      <c r="AH713" s="109"/>
      <c r="AI713" s="109"/>
      <c r="AJ713" s="109"/>
      <c r="AK713" s="109"/>
      <c r="AL713" s="109"/>
      <c r="AM713" s="109"/>
      <c r="AN713" s="109"/>
      <c r="AO713" s="109"/>
      <c r="AP713" s="109"/>
      <c r="AQ713" s="109"/>
      <c r="AR713" s="109"/>
      <c r="AS713" s="109"/>
      <c r="AT713" s="109"/>
      <c r="AU713" s="109"/>
      <c r="AV713" s="109"/>
      <c r="AW713" s="109"/>
      <c r="AX713" s="109"/>
      <c r="AY713" s="109"/>
      <c r="AZ713" s="109"/>
      <c r="BA713" s="109"/>
      <c r="BB713" s="109"/>
      <c r="BC713" s="109"/>
      <c r="BD713" s="109"/>
      <c r="BE713" s="109"/>
      <c r="BF713" s="109"/>
      <c r="BG713" s="109"/>
      <c r="BH713" s="109"/>
      <c r="BI713" s="109"/>
    </row>
    <row r="714" spans="8:61" x14ac:dyDescent="0.25">
      <c r="H714" s="109"/>
      <c r="I714" s="109"/>
      <c r="J714" s="109"/>
      <c r="K714" s="109"/>
      <c r="L714" s="109"/>
      <c r="M714" s="109"/>
      <c r="N714" s="109"/>
      <c r="O714" s="109"/>
      <c r="P714" s="109"/>
      <c r="Q714" s="109"/>
      <c r="R714" s="109"/>
      <c r="S714" s="109"/>
      <c r="T714" s="109"/>
      <c r="U714" s="109"/>
      <c r="V714" s="109"/>
      <c r="W714" s="109"/>
      <c r="X714" s="109"/>
      <c r="Y714" s="109"/>
      <c r="Z714" s="109"/>
      <c r="AA714" s="109"/>
      <c r="AB714" s="109"/>
      <c r="AC714" s="109"/>
      <c r="AD714" s="109"/>
      <c r="AE714" s="109"/>
      <c r="AF714" s="109"/>
      <c r="AG714" s="109"/>
      <c r="AH714" s="109"/>
      <c r="AI714" s="109"/>
      <c r="AJ714" s="109"/>
      <c r="AK714" s="109"/>
      <c r="AL714" s="109"/>
      <c r="AM714" s="109"/>
      <c r="AN714" s="109"/>
      <c r="AO714" s="109"/>
      <c r="AP714" s="109"/>
      <c r="AQ714" s="109"/>
      <c r="AR714" s="109"/>
      <c r="AS714" s="109"/>
      <c r="AT714" s="109"/>
      <c r="AU714" s="109"/>
      <c r="AV714" s="109"/>
      <c r="AW714" s="109"/>
      <c r="AX714" s="109"/>
      <c r="AY714" s="109"/>
      <c r="AZ714" s="109"/>
      <c r="BA714" s="109"/>
      <c r="BB714" s="109"/>
      <c r="BC714" s="109"/>
      <c r="BD714" s="109"/>
      <c r="BE714" s="109"/>
      <c r="BF714" s="109"/>
      <c r="BG714" s="109"/>
      <c r="BH714" s="109"/>
      <c r="BI714" s="109"/>
    </row>
    <row r="715" spans="8:61" x14ac:dyDescent="0.25">
      <c r="H715" s="109"/>
      <c r="I715" s="109"/>
      <c r="J715" s="109"/>
      <c r="K715" s="109"/>
      <c r="L715" s="109"/>
      <c r="M715" s="109"/>
      <c r="N715" s="109"/>
      <c r="O715" s="109"/>
      <c r="P715" s="109"/>
      <c r="Q715" s="109"/>
      <c r="R715" s="109"/>
      <c r="S715" s="109"/>
      <c r="T715" s="109"/>
      <c r="U715" s="109"/>
      <c r="V715" s="109"/>
      <c r="W715" s="109"/>
      <c r="X715" s="109"/>
      <c r="Y715" s="109"/>
      <c r="Z715" s="109"/>
      <c r="AA715" s="109"/>
      <c r="AB715" s="109"/>
      <c r="AC715" s="109"/>
      <c r="AD715" s="109"/>
      <c r="AE715" s="109"/>
      <c r="AF715" s="109"/>
      <c r="AG715" s="109"/>
      <c r="AH715" s="109"/>
      <c r="AI715" s="109"/>
      <c r="AJ715" s="109"/>
      <c r="AK715" s="109"/>
      <c r="AL715" s="109"/>
      <c r="AM715" s="109"/>
      <c r="AN715" s="109"/>
      <c r="AO715" s="109"/>
      <c r="AP715" s="109"/>
      <c r="AQ715" s="109"/>
      <c r="AR715" s="109"/>
      <c r="AS715" s="109"/>
      <c r="AT715" s="109"/>
      <c r="AU715" s="109"/>
      <c r="AV715" s="109"/>
      <c r="AW715" s="109"/>
      <c r="AX715" s="109"/>
      <c r="AY715" s="109"/>
      <c r="AZ715" s="109"/>
      <c r="BA715" s="109"/>
      <c r="BB715" s="109"/>
      <c r="BC715" s="109"/>
      <c r="BD715" s="109"/>
      <c r="BE715" s="109"/>
      <c r="BF715" s="109"/>
      <c r="BG715" s="109"/>
      <c r="BH715" s="109"/>
      <c r="BI715" s="109"/>
    </row>
    <row r="716" spans="8:61" x14ac:dyDescent="0.25">
      <c r="H716" s="109"/>
      <c r="I716" s="109"/>
      <c r="J716" s="109"/>
      <c r="K716" s="109"/>
      <c r="L716" s="109"/>
      <c r="M716" s="109"/>
      <c r="N716" s="109"/>
      <c r="O716" s="109"/>
      <c r="P716" s="109"/>
      <c r="Q716" s="109"/>
      <c r="R716" s="109"/>
      <c r="S716" s="109"/>
      <c r="T716" s="109"/>
      <c r="U716" s="109"/>
      <c r="V716" s="109"/>
      <c r="W716" s="109"/>
      <c r="X716" s="109"/>
      <c r="Y716" s="109"/>
      <c r="Z716" s="109"/>
      <c r="AA716" s="109"/>
      <c r="AB716" s="109"/>
      <c r="AC716" s="109"/>
      <c r="AD716" s="109"/>
      <c r="AE716" s="109"/>
      <c r="AF716" s="109"/>
      <c r="AG716" s="109"/>
      <c r="AH716" s="109"/>
      <c r="AI716" s="109"/>
      <c r="AJ716" s="109"/>
      <c r="AK716" s="109"/>
      <c r="AL716" s="109"/>
      <c r="AM716" s="109"/>
      <c r="AN716" s="109"/>
      <c r="AO716" s="109"/>
      <c r="AP716" s="109"/>
      <c r="AQ716" s="109"/>
      <c r="AR716" s="109"/>
      <c r="AS716" s="109"/>
      <c r="AT716" s="109"/>
      <c r="AU716" s="109"/>
      <c r="AV716" s="109"/>
      <c r="AW716" s="109"/>
      <c r="AX716" s="109"/>
      <c r="AY716" s="109"/>
      <c r="AZ716" s="109"/>
      <c r="BA716" s="109"/>
      <c r="BB716" s="109"/>
      <c r="BC716" s="109"/>
      <c r="BD716" s="109"/>
      <c r="BE716" s="109"/>
      <c r="BF716" s="109"/>
      <c r="BG716" s="109"/>
      <c r="BH716" s="109"/>
      <c r="BI716" s="109"/>
    </row>
    <row r="717" spans="8:61" x14ac:dyDescent="0.25">
      <c r="H717" s="109"/>
      <c r="I717" s="109"/>
      <c r="J717" s="109"/>
      <c r="K717" s="109"/>
      <c r="L717" s="109"/>
      <c r="M717" s="109"/>
      <c r="N717" s="109"/>
      <c r="O717" s="109"/>
      <c r="P717" s="109"/>
      <c r="Q717" s="109"/>
      <c r="R717" s="109"/>
      <c r="S717" s="109"/>
      <c r="T717" s="109"/>
      <c r="U717" s="109"/>
      <c r="V717" s="109"/>
      <c r="W717" s="109"/>
      <c r="X717" s="109"/>
      <c r="Y717" s="109"/>
      <c r="Z717" s="109"/>
      <c r="AA717" s="109"/>
      <c r="AB717" s="109"/>
      <c r="AC717" s="109"/>
      <c r="AD717" s="109"/>
      <c r="AE717" s="109"/>
      <c r="AF717" s="109"/>
      <c r="AG717" s="109"/>
      <c r="AH717" s="109"/>
      <c r="AI717" s="109"/>
      <c r="AJ717" s="109"/>
      <c r="AK717" s="109"/>
      <c r="AL717" s="109"/>
      <c r="AM717" s="109"/>
      <c r="AN717" s="109"/>
      <c r="AO717" s="109"/>
      <c r="AP717" s="109"/>
      <c r="AQ717" s="109"/>
      <c r="AR717" s="109"/>
      <c r="AS717" s="109"/>
      <c r="AT717" s="109"/>
      <c r="AU717" s="109"/>
      <c r="AV717" s="109"/>
      <c r="AW717" s="109"/>
      <c r="AX717" s="109"/>
      <c r="AY717" s="109"/>
      <c r="AZ717" s="109"/>
      <c r="BA717" s="109"/>
      <c r="BB717" s="109"/>
      <c r="BC717" s="109"/>
      <c r="BD717" s="109"/>
      <c r="BE717" s="109"/>
      <c r="BF717" s="109"/>
      <c r="BG717" s="109"/>
      <c r="BH717" s="109"/>
      <c r="BI717" s="109"/>
    </row>
    <row r="718" spans="8:61" x14ac:dyDescent="0.25">
      <c r="H718" s="109"/>
      <c r="I718" s="109"/>
      <c r="J718" s="109"/>
      <c r="K718" s="109"/>
      <c r="L718" s="109"/>
      <c r="M718" s="109"/>
      <c r="N718" s="109"/>
      <c r="O718" s="109"/>
      <c r="P718" s="109"/>
      <c r="Q718" s="109"/>
      <c r="R718" s="109"/>
      <c r="S718" s="109"/>
      <c r="T718" s="109"/>
      <c r="U718" s="109"/>
      <c r="V718" s="109"/>
      <c r="W718" s="109"/>
      <c r="X718" s="109"/>
      <c r="Y718" s="109"/>
      <c r="Z718" s="109"/>
      <c r="AA718" s="109"/>
      <c r="AB718" s="109"/>
      <c r="AC718" s="109"/>
      <c r="AD718" s="109"/>
      <c r="AE718" s="109"/>
      <c r="AF718" s="109"/>
      <c r="AG718" s="109"/>
      <c r="AH718" s="109"/>
      <c r="AI718" s="109"/>
      <c r="AJ718" s="109"/>
      <c r="AK718" s="109"/>
      <c r="AL718" s="109"/>
      <c r="AM718" s="109"/>
      <c r="AN718" s="109"/>
      <c r="AO718" s="109"/>
      <c r="AP718" s="109"/>
      <c r="AQ718" s="109"/>
      <c r="AR718" s="109"/>
      <c r="AS718" s="109"/>
      <c r="AT718" s="109"/>
      <c r="AU718" s="109"/>
      <c r="AV718" s="109"/>
      <c r="AW718" s="109"/>
      <c r="AX718" s="109"/>
      <c r="AY718" s="109"/>
      <c r="AZ718" s="109"/>
      <c r="BA718" s="109"/>
      <c r="BB718" s="109"/>
      <c r="BC718" s="109"/>
      <c r="BD718" s="109"/>
      <c r="BE718" s="109"/>
      <c r="BF718" s="109"/>
      <c r="BG718" s="109"/>
      <c r="BH718" s="109"/>
      <c r="BI718" s="109"/>
    </row>
    <row r="719" spans="8:61" x14ac:dyDescent="0.25">
      <c r="H719" s="109"/>
      <c r="I719" s="109"/>
      <c r="J719" s="109"/>
      <c r="K719" s="109"/>
      <c r="L719" s="109"/>
      <c r="M719" s="109"/>
      <c r="N719" s="109"/>
      <c r="O719" s="109"/>
      <c r="P719" s="109"/>
      <c r="Q719" s="109"/>
      <c r="R719" s="109"/>
      <c r="S719" s="109"/>
      <c r="T719" s="109"/>
      <c r="U719" s="109"/>
      <c r="V719" s="109"/>
      <c r="W719" s="109"/>
      <c r="X719" s="109"/>
      <c r="Y719" s="109"/>
      <c r="Z719" s="109"/>
      <c r="AA719" s="109"/>
      <c r="AB719" s="109"/>
      <c r="AC719" s="109"/>
      <c r="AD719" s="109"/>
      <c r="AE719" s="109"/>
      <c r="AF719" s="109"/>
      <c r="AG719" s="109"/>
      <c r="AH719" s="109"/>
      <c r="AI719" s="109"/>
      <c r="AJ719" s="109"/>
      <c r="AK719" s="109"/>
      <c r="AL719" s="109"/>
      <c r="AM719" s="109"/>
      <c r="AN719" s="109"/>
      <c r="AO719" s="109"/>
      <c r="AP719" s="109"/>
      <c r="AQ719" s="109"/>
      <c r="AR719" s="109"/>
      <c r="AS719" s="109"/>
      <c r="AT719" s="109"/>
      <c r="AU719" s="109"/>
      <c r="AV719" s="109"/>
      <c r="AW719" s="109"/>
      <c r="AX719" s="109"/>
      <c r="AY719" s="109"/>
      <c r="AZ719" s="109"/>
      <c r="BA719" s="109"/>
      <c r="BB719" s="109"/>
      <c r="BC719" s="109"/>
      <c r="BD719" s="109"/>
      <c r="BE719" s="109"/>
      <c r="BF719" s="109"/>
      <c r="BG719" s="109"/>
      <c r="BH719" s="109"/>
      <c r="BI719" s="109"/>
    </row>
    <row r="720" spans="8:61" x14ac:dyDescent="0.25">
      <c r="H720" s="109"/>
      <c r="I720" s="109"/>
      <c r="J720" s="109"/>
      <c r="K720" s="109"/>
      <c r="L720" s="109"/>
      <c r="M720" s="109"/>
      <c r="N720" s="109"/>
      <c r="O720" s="109"/>
      <c r="P720" s="109"/>
      <c r="Q720" s="109"/>
      <c r="R720" s="109"/>
      <c r="S720" s="109"/>
      <c r="T720" s="109"/>
      <c r="U720" s="109"/>
      <c r="V720" s="109"/>
      <c r="W720" s="109"/>
      <c r="X720" s="109"/>
      <c r="Y720" s="109"/>
      <c r="Z720" s="109"/>
      <c r="AA720" s="109"/>
      <c r="AB720" s="109"/>
      <c r="AC720" s="109"/>
      <c r="AD720" s="109"/>
      <c r="AE720" s="109"/>
      <c r="AF720" s="109"/>
      <c r="AG720" s="109"/>
      <c r="AH720" s="109"/>
      <c r="AI720" s="109"/>
      <c r="AJ720" s="109"/>
      <c r="AK720" s="109"/>
      <c r="AL720" s="109"/>
      <c r="AM720" s="109"/>
      <c r="AN720" s="109"/>
      <c r="AO720" s="109"/>
      <c r="AP720" s="109"/>
      <c r="AQ720" s="109"/>
      <c r="AR720" s="109"/>
      <c r="AS720" s="109"/>
      <c r="AT720" s="109"/>
      <c r="AU720" s="109"/>
      <c r="AV720" s="109"/>
      <c r="AW720" s="109"/>
      <c r="AX720" s="109"/>
      <c r="AY720" s="109"/>
      <c r="AZ720" s="109"/>
      <c r="BA720" s="109"/>
      <c r="BB720" s="109"/>
      <c r="BC720" s="109"/>
      <c r="BD720" s="109"/>
      <c r="BE720" s="109"/>
      <c r="BF720" s="109"/>
      <c r="BG720" s="109"/>
      <c r="BH720" s="109"/>
      <c r="BI720" s="109"/>
    </row>
    <row r="721" spans="8:61" x14ac:dyDescent="0.25">
      <c r="H721" s="109"/>
      <c r="I721" s="109"/>
      <c r="J721" s="109"/>
      <c r="K721" s="109"/>
      <c r="L721" s="109"/>
      <c r="M721" s="109"/>
      <c r="N721" s="109"/>
      <c r="O721" s="109"/>
      <c r="P721" s="109"/>
      <c r="Q721" s="109"/>
      <c r="R721" s="109"/>
      <c r="S721" s="109"/>
      <c r="T721" s="109"/>
      <c r="U721" s="109"/>
      <c r="V721" s="109"/>
      <c r="W721" s="109"/>
      <c r="X721" s="109"/>
      <c r="Y721" s="109"/>
      <c r="Z721" s="109"/>
      <c r="AA721" s="109"/>
      <c r="AB721" s="109"/>
      <c r="AC721" s="109"/>
      <c r="AD721" s="109"/>
      <c r="AE721" s="109"/>
      <c r="AF721" s="109"/>
      <c r="AG721" s="109"/>
      <c r="AH721" s="109"/>
      <c r="AI721" s="109"/>
      <c r="AJ721" s="109"/>
      <c r="AK721" s="109"/>
      <c r="AL721" s="109"/>
      <c r="AM721" s="109"/>
      <c r="AN721" s="109"/>
      <c r="AO721" s="109"/>
      <c r="AP721" s="109"/>
      <c r="AQ721" s="109"/>
      <c r="AR721" s="109"/>
      <c r="AS721" s="109"/>
      <c r="AT721" s="109"/>
      <c r="AU721" s="109"/>
      <c r="AV721" s="109"/>
      <c r="AW721" s="109"/>
      <c r="AX721" s="109"/>
      <c r="AY721" s="109"/>
      <c r="AZ721" s="109"/>
      <c r="BA721" s="109"/>
      <c r="BB721" s="109"/>
      <c r="BC721" s="109"/>
      <c r="BD721" s="109"/>
      <c r="BE721" s="109"/>
      <c r="BF721" s="109"/>
      <c r="BG721" s="109"/>
      <c r="BH721" s="109"/>
      <c r="BI721" s="109"/>
    </row>
    <row r="722" spans="8:61" x14ac:dyDescent="0.25">
      <c r="H722" s="109"/>
      <c r="I722" s="109"/>
      <c r="J722" s="109"/>
      <c r="K722" s="109"/>
      <c r="L722" s="109"/>
      <c r="M722" s="109"/>
      <c r="N722" s="109"/>
      <c r="O722" s="109"/>
      <c r="P722" s="109"/>
      <c r="Q722" s="109"/>
      <c r="R722" s="109"/>
      <c r="S722" s="109"/>
      <c r="T722" s="109"/>
      <c r="U722" s="109"/>
      <c r="V722" s="109"/>
      <c r="W722" s="109"/>
      <c r="X722" s="109"/>
      <c r="Y722" s="109"/>
      <c r="Z722" s="109"/>
      <c r="AA722" s="109"/>
      <c r="AB722" s="109"/>
      <c r="AC722" s="109"/>
      <c r="AD722" s="109"/>
      <c r="AE722" s="109"/>
      <c r="AF722" s="109"/>
      <c r="AG722" s="109"/>
      <c r="AH722" s="109"/>
      <c r="AI722" s="109"/>
      <c r="AJ722" s="109"/>
      <c r="AK722" s="109"/>
      <c r="AL722" s="109"/>
      <c r="AM722" s="109"/>
      <c r="AN722" s="109"/>
      <c r="AO722" s="109"/>
      <c r="AP722" s="109"/>
      <c r="AQ722" s="109"/>
      <c r="AR722" s="109"/>
      <c r="AS722" s="109"/>
      <c r="AT722" s="109"/>
      <c r="AU722" s="109"/>
      <c r="AV722" s="109"/>
      <c r="AW722" s="109"/>
      <c r="AX722" s="109"/>
      <c r="AY722" s="109"/>
      <c r="AZ722" s="109"/>
      <c r="BA722" s="109"/>
      <c r="BB722" s="109"/>
      <c r="BC722" s="109"/>
      <c r="BD722" s="109"/>
      <c r="BE722" s="109"/>
      <c r="BF722" s="109"/>
      <c r="BG722" s="109"/>
      <c r="BH722" s="109"/>
      <c r="BI722" s="109"/>
    </row>
    <row r="723" spans="8:61" x14ac:dyDescent="0.25">
      <c r="H723" s="109"/>
      <c r="I723" s="109"/>
      <c r="J723" s="109"/>
      <c r="K723" s="109"/>
      <c r="L723" s="109"/>
      <c r="M723" s="109"/>
      <c r="N723" s="109"/>
      <c r="O723" s="109"/>
      <c r="P723" s="109"/>
      <c r="Q723" s="109"/>
      <c r="R723" s="109"/>
      <c r="S723" s="109"/>
      <c r="T723" s="109"/>
      <c r="U723" s="109"/>
      <c r="V723" s="109"/>
      <c r="W723" s="109"/>
      <c r="X723" s="109"/>
      <c r="Y723" s="109"/>
      <c r="Z723" s="109"/>
      <c r="AA723" s="109"/>
      <c r="AB723" s="109"/>
      <c r="AC723" s="109"/>
      <c r="AD723" s="109"/>
      <c r="AE723" s="109"/>
      <c r="AF723" s="109"/>
      <c r="AG723" s="109"/>
      <c r="AH723" s="109"/>
      <c r="AI723" s="109"/>
      <c r="AJ723" s="109"/>
      <c r="AK723" s="109"/>
      <c r="AL723" s="109"/>
      <c r="AM723" s="109"/>
      <c r="AN723" s="109"/>
      <c r="AO723" s="109"/>
      <c r="AP723" s="109"/>
      <c r="AQ723" s="109"/>
      <c r="AR723" s="109"/>
      <c r="AS723" s="109"/>
      <c r="AT723" s="109"/>
      <c r="AU723" s="109"/>
      <c r="AV723" s="109"/>
      <c r="AW723" s="109"/>
      <c r="AX723" s="109"/>
      <c r="AY723" s="109"/>
      <c r="AZ723" s="109"/>
      <c r="BA723" s="109"/>
      <c r="BB723" s="109"/>
      <c r="BC723" s="109"/>
      <c r="BD723" s="109"/>
      <c r="BE723" s="109"/>
      <c r="BF723" s="109"/>
      <c r="BG723" s="109"/>
      <c r="BH723" s="109"/>
      <c r="BI723" s="109"/>
    </row>
    <row r="724" spans="8:61" x14ac:dyDescent="0.25">
      <c r="H724" s="109"/>
      <c r="I724" s="109"/>
      <c r="J724" s="109"/>
      <c r="K724" s="109"/>
      <c r="L724" s="109"/>
      <c r="M724" s="109"/>
      <c r="N724" s="109"/>
      <c r="O724" s="109"/>
      <c r="P724" s="109"/>
      <c r="Q724" s="109"/>
      <c r="R724" s="109"/>
      <c r="S724" s="109"/>
      <c r="T724" s="109"/>
      <c r="U724" s="109"/>
      <c r="V724" s="109"/>
      <c r="W724" s="109"/>
      <c r="X724" s="109"/>
      <c r="Y724" s="109"/>
      <c r="Z724" s="109"/>
      <c r="AA724" s="109"/>
      <c r="AB724" s="109"/>
      <c r="AC724" s="109"/>
      <c r="AD724" s="109"/>
      <c r="AE724" s="109"/>
      <c r="AF724" s="109"/>
      <c r="AG724" s="109"/>
      <c r="AH724" s="109"/>
      <c r="AI724" s="109"/>
      <c r="AJ724" s="109"/>
      <c r="AK724" s="109"/>
      <c r="AL724" s="109"/>
      <c r="AM724" s="109"/>
      <c r="AN724" s="109"/>
      <c r="AO724" s="109"/>
      <c r="AP724" s="109"/>
      <c r="AQ724" s="109"/>
      <c r="AR724" s="109"/>
      <c r="AS724" s="109"/>
      <c r="AT724" s="109"/>
      <c r="AU724" s="109"/>
      <c r="AV724" s="109"/>
      <c r="AW724" s="109"/>
      <c r="AX724" s="109"/>
      <c r="AY724" s="109"/>
      <c r="AZ724" s="109"/>
      <c r="BA724" s="109"/>
      <c r="BB724" s="109"/>
      <c r="BC724" s="109"/>
      <c r="BD724" s="109"/>
      <c r="BE724" s="109"/>
      <c r="BF724" s="109"/>
      <c r="BG724" s="109"/>
      <c r="BH724" s="109"/>
      <c r="BI724" s="109"/>
    </row>
    <row r="725" spans="8:61" x14ac:dyDescent="0.25">
      <c r="H725" s="109"/>
      <c r="I725" s="109"/>
      <c r="J725" s="109"/>
      <c r="K725" s="109"/>
      <c r="L725" s="109"/>
      <c r="M725" s="109"/>
      <c r="N725" s="109"/>
      <c r="O725" s="109"/>
      <c r="P725" s="109"/>
      <c r="Q725" s="109"/>
      <c r="R725" s="109"/>
      <c r="S725" s="109"/>
      <c r="T725" s="109"/>
      <c r="U725" s="109"/>
      <c r="V725" s="109"/>
      <c r="W725" s="109"/>
      <c r="X725" s="109"/>
      <c r="Y725" s="109"/>
      <c r="Z725" s="109"/>
      <c r="AA725" s="109"/>
      <c r="AB725" s="109"/>
      <c r="AC725" s="109"/>
      <c r="AD725" s="109"/>
      <c r="AE725" s="109"/>
      <c r="AF725" s="109"/>
      <c r="AG725" s="109"/>
      <c r="AH725" s="109"/>
      <c r="AI725" s="109"/>
      <c r="AJ725" s="109"/>
      <c r="AK725" s="109"/>
      <c r="AL725" s="109"/>
      <c r="AM725" s="109"/>
      <c r="AN725" s="109"/>
      <c r="AO725" s="109"/>
      <c r="AP725" s="109"/>
      <c r="AQ725" s="109"/>
      <c r="AR725" s="109"/>
      <c r="AS725" s="109"/>
      <c r="AT725" s="109"/>
      <c r="AU725" s="109"/>
      <c r="AV725" s="109"/>
      <c r="AW725" s="109"/>
      <c r="AX725" s="109"/>
      <c r="AY725" s="109"/>
      <c r="AZ725" s="109"/>
      <c r="BA725" s="109"/>
      <c r="BB725" s="109"/>
      <c r="BC725" s="109"/>
      <c r="BD725" s="109"/>
      <c r="BE725" s="109"/>
      <c r="BF725" s="109"/>
      <c r="BG725" s="109"/>
      <c r="BH725" s="109"/>
      <c r="BI725" s="109"/>
    </row>
    <row r="726" spans="8:61" x14ac:dyDescent="0.25">
      <c r="H726" s="109"/>
      <c r="I726" s="109"/>
      <c r="J726" s="109"/>
      <c r="K726" s="109"/>
      <c r="L726" s="109"/>
      <c r="M726" s="109"/>
      <c r="N726" s="109"/>
      <c r="O726" s="109"/>
      <c r="P726" s="109"/>
      <c r="Q726" s="109"/>
      <c r="R726" s="109"/>
      <c r="S726" s="109"/>
      <c r="T726" s="109"/>
      <c r="U726" s="109"/>
      <c r="V726" s="109"/>
      <c r="W726" s="109"/>
      <c r="X726" s="109"/>
      <c r="Y726" s="109"/>
      <c r="Z726" s="109"/>
      <c r="AA726" s="109"/>
      <c r="AB726" s="109"/>
      <c r="AC726" s="109"/>
      <c r="AD726" s="109"/>
      <c r="AE726" s="109"/>
      <c r="AF726" s="109"/>
      <c r="AG726" s="109"/>
      <c r="AH726" s="109"/>
      <c r="AI726" s="109"/>
      <c r="AJ726" s="109"/>
      <c r="AK726" s="109"/>
      <c r="AL726" s="109"/>
      <c r="AM726" s="109"/>
      <c r="AN726" s="109"/>
      <c r="AO726" s="109"/>
      <c r="AP726" s="109"/>
      <c r="AQ726" s="109"/>
      <c r="AR726" s="109"/>
      <c r="AS726" s="109"/>
      <c r="AT726" s="109"/>
      <c r="AU726" s="109"/>
      <c r="AV726" s="109"/>
      <c r="AW726" s="109"/>
      <c r="AX726" s="109"/>
      <c r="AY726" s="109"/>
      <c r="AZ726" s="109"/>
      <c r="BA726" s="109"/>
      <c r="BB726" s="109"/>
      <c r="BC726" s="109"/>
      <c r="BD726" s="109"/>
      <c r="BE726" s="109"/>
      <c r="BF726" s="109"/>
      <c r="BG726" s="109"/>
      <c r="BH726" s="109"/>
      <c r="BI726" s="109"/>
    </row>
    <row r="727" spans="8:61" x14ac:dyDescent="0.25">
      <c r="H727" s="109"/>
      <c r="I727" s="109"/>
      <c r="J727" s="109"/>
      <c r="K727" s="109"/>
      <c r="L727" s="109"/>
      <c r="M727" s="109"/>
      <c r="N727" s="109"/>
      <c r="O727" s="109"/>
      <c r="P727" s="109"/>
      <c r="Q727" s="109"/>
      <c r="R727" s="109"/>
      <c r="S727" s="109"/>
      <c r="T727" s="109"/>
      <c r="U727" s="109"/>
      <c r="V727" s="109"/>
      <c r="W727" s="109"/>
      <c r="X727" s="109"/>
      <c r="Y727" s="109"/>
      <c r="Z727" s="109"/>
      <c r="AA727" s="109"/>
      <c r="AB727" s="109"/>
      <c r="AC727" s="109"/>
      <c r="AD727" s="109"/>
      <c r="AE727" s="109"/>
      <c r="AF727" s="109"/>
      <c r="AG727" s="109"/>
      <c r="AH727" s="109"/>
      <c r="AI727" s="109"/>
      <c r="AJ727" s="109"/>
      <c r="AK727" s="109"/>
      <c r="AL727" s="109"/>
      <c r="AM727" s="109"/>
      <c r="AN727" s="109"/>
      <c r="AO727" s="109"/>
      <c r="AP727" s="109"/>
      <c r="AQ727" s="109"/>
      <c r="AR727" s="109"/>
      <c r="AS727" s="109"/>
      <c r="AT727" s="109"/>
      <c r="AU727" s="109"/>
      <c r="AV727" s="109"/>
      <c r="AW727" s="109"/>
      <c r="AX727" s="109"/>
      <c r="AY727" s="109"/>
      <c r="AZ727" s="109"/>
      <c r="BA727" s="109"/>
      <c r="BB727" s="109"/>
      <c r="BC727" s="109"/>
      <c r="BD727" s="109"/>
      <c r="BE727" s="109"/>
      <c r="BF727" s="109"/>
      <c r="BG727" s="109"/>
      <c r="BH727" s="109"/>
      <c r="BI727" s="109"/>
    </row>
    <row r="728" spans="8:61" x14ac:dyDescent="0.25">
      <c r="H728" s="109"/>
      <c r="I728" s="109"/>
      <c r="J728" s="109"/>
      <c r="K728" s="109"/>
      <c r="L728" s="109"/>
      <c r="M728" s="109"/>
      <c r="N728" s="109"/>
      <c r="O728" s="109"/>
      <c r="P728" s="109"/>
      <c r="Q728" s="109"/>
      <c r="R728" s="109"/>
      <c r="S728" s="109"/>
      <c r="T728" s="109"/>
      <c r="U728" s="109"/>
      <c r="V728" s="109"/>
      <c r="W728" s="109"/>
      <c r="X728" s="109"/>
      <c r="Y728" s="109"/>
      <c r="Z728" s="109"/>
      <c r="AA728" s="109"/>
      <c r="AB728" s="109"/>
      <c r="AC728" s="109"/>
      <c r="AD728" s="109"/>
      <c r="AE728" s="109"/>
      <c r="AF728" s="109"/>
      <c r="AG728" s="109"/>
      <c r="AH728" s="109"/>
      <c r="AI728" s="109"/>
      <c r="AJ728" s="109"/>
      <c r="AK728" s="109"/>
      <c r="AL728" s="109"/>
      <c r="AM728" s="109"/>
      <c r="AN728" s="109"/>
      <c r="AO728" s="109"/>
      <c r="AP728" s="109"/>
      <c r="AQ728" s="109"/>
      <c r="AR728" s="109"/>
      <c r="AS728" s="109"/>
      <c r="AT728" s="109"/>
      <c r="AU728" s="109"/>
      <c r="AV728" s="109"/>
      <c r="AW728" s="109"/>
      <c r="AX728" s="109"/>
      <c r="AY728" s="109"/>
      <c r="AZ728" s="109"/>
      <c r="BA728" s="109"/>
      <c r="BB728" s="109"/>
      <c r="BC728" s="109"/>
      <c r="BD728" s="109"/>
      <c r="BE728" s="109"/>
      <c r="BF728" s="109"/>
      <c r="BG728" s="109"/>
      <c r="BH728" s="109"/>
      <c r="BI728" s="109"/>
    </row>
    <row r="729" spans="8:61" x14ac:dyDescent="0.25">
      <c r="H729" s="109"/>
      <c r="I729" s="109"/>
      <c r="J729" s="109"/>
      <c r="K729" s="109"/>
      <c r="L729" s="109"/>
      <c r="M729" s="109"/>
      <c r="N729" s="109"/>
      <c r="O729" s="109"/>
      <c r="P729" s="109"/>
      <c r="Q729" s="109"/>
      <c r="R729" s="109"/>
      <c r="S729" s="109"/>
      <c r="T729" s="109"/>
      <c r="U729" s="109"/>
      <c r="V729" s="109"/>
      <c r="W729" s="109"/>
      <c r="X729" s="109"/>
      <c r="Y729" s="109"/>
      <c r="Z729" s="109"/>
      <c r="AA729" s="109"/>
      <c r="AB729" s="109"/>
      <c r="AC729" s="109"/>
      <c r="AD729" s="109"/>
      <c r="AE729" s="109"/>
      <c r="AF729" s="109"/>
      <c r="AG729" s="109"/>
      <c r="AH729" s="109"/>
      <c r="AI729" s="109"/>
      <c r="AJ729" s="109"/>
      <c r="AK729" s="109"/>
      <c r="AL729" s="109"/>
      <c r="AM729" s="109"/>
      <c r="AN729" s="109"/>
      <c r="AO729" s="109"/>
      <c r="AP729" s="109"/>
      <c r="AQ729" s="109"/>
      <c r="AR729" s="109"/>
      <c r="AS729" s="109"/>
      <c r="AT729" s="109"/>
      <c r="AU729" s="109"/>
      <c r="AV729" s="109"/>
      <c r="AW729" s="109"/>
      <c r="AX729" s="109"/>
      <c r="AY729" s="109"/>
      <c r="AZ729" s="109"/>
      <c r="BA729" s="109"/>
      <c r="BB729" s="109"/>
      <c r="BC729" s="109"/>
      <c r="BD729" s="109"/>
      <c r="BE729" s="109"/>
      <c r="BF729" s="109"/>
      <c r="BG729" s="109"/>
      <c r="BH729" s="109"/>
      <c r="BI729" s="109"/>
    </row>
    <row r="730" spans="8:61" x14ac:dyDescent="0.25">
      <c r="H730" s="109"/>
      <c r="I730" s="109"/>
      <c r="J730" s="109"/>
      <c r="K730" s="109"/>
      <c r="L730" s="109"/>
      <c r="M730" s="109"/>
      <c r="N730" s="109"/>
      <c r="O730" s="109"/>
      <c r="P730" s="109"/>
      <c r="Q730" s="109"/>
      <c r="R730" s="109"/>
      <c r="S730" s="109"/>
      <c r="T730" s="109"/>
      <c r="U730" s="109"/>
      <c r="V730" s="109"/>
      <c r="W730" s="109"/>
      <c r="X730" s="109"/>
      <c r="Y730" s="109"/>
      <c r="Z730" s="109"/>
      <c r="AA730" s="109"/>
      <c r="AB730" s="109"/>
      <c r="AC730" s="109"/>
      <c r="AD730" s="109"/>
      <c r="AE730" s="109"/>
      <c r="AF730" s="109"/>
      <c r="AG730" s="109"/>
      <c r="AH730" s="109"/>
      <c r="AI730" s="109"/>
      <c r="AJ730" s="109"/>
      <c r="AK730" s="109"/>
      <c r="AL730" s="109"/>
      <c r="AM730" s="109"/>
      <c r="AN730" s="109"/>
      <c r="AO730" s="109"/>
      <c r="AP730" s="109"/>
      <c r="AQ730" s="109"/>
      <c r="AR730" s="109"/>
      <c r="AS730" s="109"/>
      <c r="AT730" s="109"/>
      <c r="AU730" s="109"/>
      <c r="AV730" s="109"/>
      <c r="AW730" s="109"/>
      <c r="AX730" s="109"/>
      <c r="AY730" s="109"/>
      <c r="AZ730" s="109"/>
      <c r="BA730" s="109"/>
      <c r="BB730" s="109"/>
      <c r="BC730" s="109"/>
      <c r="BD730" s="109"/>
      <c r="BE730" s="109"/>
      <c r="BF730" s="109"/>
      <c r="BG730" s="109"/>
      <c r="BH730" s="109"/>
      <c r="BI730" s="109"/>
    </row>
    <row r="731" spans="8:61" x14ac:dyDescent="0.25">
      <c r="H731" s="109"/>
      <c r="I731" s="109"/>
      <c r="J731" s="109"/>
      <c r="K731" s="109"/>
      <c r="L731" s="109"/>
      <c r="M731" s="109"/>
      <c r="N731" s="109"/>
      <c r="O731" s="109"/>
      <c r="P731" s="109"/>
      <c r="Q731" s="109"/>
      <c r="R731" s="109"/>
      <c r="S731" s="109"/>
      <c r="T731" s="109"/>
      <c r="U731" s="109"/>
      <c r="V731" s="109"/>
      <c r="W731" s="109"/>
      <c r="X731" s="109"/>
      <c r="Y731" s="109"/>
      <c r="Z731" s="109"/>
      <c r="AA731" s="109"/>
      <c r="AB731" s="109"/>
      <c r="AC731" s="109"/>
      <c r="AD731" s="109"/>
      <c r="AE731" s="109"/>
      <c r="AF731" s="109"/>
      <c r="AG731" s="109"/>
      <c r="AH731" s="109"/>
      <c r="AI731" s="109"/>
      <c r="AJ731" s="109"/>
      <c r="AK731" s="109"/>
      <c r="AL731" s="109"/>
      <c r="AM731" s="109"/>
      <c r="AN731" s="109"/>
      <c r="AO731" s="109"/>
      <c r="AP731" s="109"/>
      <c r="AQ731" s="109"/>
      <c r="AR731" s="109"/>
      <c r="AS731" s="109"/>
      <c r="AT731" s="109"/>
      <c r="AU731" s="109"/>
      <c r="AV731" s="109"/>
      <c r="AW731" s="109"/>
      <c r="AX731" s="109"/>
      <c r="AY731" s="109"/>
      <c r="AZ731" s="109"/>
      <c r="BA731" s="109"/>
      <c r="BB731" s="109"/>
      <c r="BC731" s="109"/>
      <c r="BD731" s="109"/>
      <c r="BE731" s="109"/>
      <c r="BF731" s="109"/>
      <c r="BG731" s="109"/>
      <c r="BH731" s="109"/>
      <c r="BI731" s="109"/>
    </row>
    <row r="732" spans="8:61" x14ac:dyDescent="0.25">
      <c r="H732" s="109"/>
      <c r="I732" s="109"/>
      <c r="J732" s="109"/>
      <c r="K732" s="109"/>
      <c r="L732" s="109"/>
      <c r="M732" s="109"/>
      <c r="N732" s="109"/>
      <c r="O732" s="109"/>
      <c r="P732" s="109"/>
      <c r="Q732" s="109"/>
      <c r="R732" s="109"/>
      <c r="S732" s="109"/>
      <c r="T732" s="109"/>
      <c r="U732" s="109"/>
      <c r="V732" s="109"/>
      <c r="W732" s="109"/>
      <c r="X732" s="109"/>
      <c r="Y732" s="109"/>
      <c r="Z732" s="109"/>
      <c r="AA732" s="109"/>
      <c r="AB732" s="109"/>
      <c r="AC732" s="109"/>
      <c r="AD732" s="109"/>
      <c r="AE732" s="109"/>
      <c r="AF732" s="109"/>
      <c r="AG732" s="109"/>
      <c r="AH732" s="109"/>
      <c r="AI732" s="109"/>
      <c r="AJ732" s="109"/>
      <c r="AK732" s="109"/>
      <c r="AL732" s="109"/>
      <c r="AM732" s="109"/>
      <c r="AN732" s="109"/>
      <c r="AO732" s="109"/>
      <c r="AP732" s="109"/>
      <c r="AQ732" s="109"/>
      <c r="AR732" s="109"/>
      <c r="AS732" s="109"/>
      <c r="AT732" s="109"/>
      <c r="AU732" s="109"/>
      <c r="AV732" s="109"/>
      <c r="AW732" s="109"/>
      <c r="AX732" s="109"/>
      <c r="AY732" s="109"/>
      <c r="AZ732" s="109"/>
      <c r="BA732" s="109"/>
      <c r="BB732" s="109"/>
      <c r="BC732" s="109"/>
      <c r="BD732" s="109"/>
      <c r="BE732" s="109"/>
      <c r="BF732" s="109"/>
      <c r="BG732" s="109"/>
      <c r="BH732" s="109"/>
      <c r="BI732" s="109"/>
    </row>
    <row r="733" spans="8:61" x14ac:dyDescent="0.25">
      <c r="H733" s="109"/>
      <c r="I733" s="109"/>
      <c r="J733" s="109"/>
      <c r="K733" s="109"/>
      <c r="L733" s="109"/>
      <c r="M733" s="109"/>
      <c r="N733" s="109"/>
      <c r="O733" s="109"/>
      <c r="P733" s="109"/>
      <c r="Q733" s="109"/>
      <c r="R733" s="109"/>
      <c r="S733" s="109"/>
      <c r="T733" s="109"/>
      <c r="U733" s="109"/>
      <c r="V733" s="109"/>
      <c r="W733" s="109"/>
      <c r="X733" s="109"/>
      <c r="Y733" s="109"/>
      <c r="Z733" s="109"/>
      <c r="AA733" s="109"/>
      <c r="AB733" s="109"/>
      <c r="AC733" s="109"/>
      <c r="AD733" s="109"/>
      <c r="AE733" s="109"/>
      <c r="AF733" s="109"/>
      <c r="AG733" s="109"/>
      <c r="AH733" s="109"/>
      <c r="AI733" s="109"/>
      <c r="AJ733" s="109"/>
      <c r="AK733" s="109"/>
      <c r="AL733" s="109"/>
      <c r="AM733" s="109"/>
      <c r="AN733" s="109"/>
      <c r="AO733" s="109"/>
      <c r="AP733" s="109"/>
      <c r="AQ733" s="109"/>
      <c r="AR733" s="109"/>
      <c r="AS733" s="109"/>
      <c r="AT733" s="109"/>
      <c r="AU733" s="109"/>
      <c r="AV733" s="109"/>
      <c r="AW733" s="109"/>
      <c r="AX733" s="109"/>
      <c r="AY733" s="109"/>
      <c r="AZ733" s="109"/>
      <c r="BA733" s="109"/>
      <c r="BB733" s="109"/>
      <c r="BC733" s="109"/>
      <c r="BD733" s="109"/>
      <c r="BE733" s="109"/>
      <c r="BF733" s="109"/>
      <c r="BG733" s="109"/>
      <c r="BH733" s="109"/>
      <c r="BI733" s="109"/>
    </row>
    <row r="734" spans="8:61" x14ac:dyDescent="0.25">
      <c r="H734" s="109"/>
      <c r="I734" s="109"/>
      <c r="J734" s="109"/>
      <c r="K734" s="109"/>
      <c r="L734" s="109"/>
      <c r="M734" s="109"/>
      <c r="N734" s="109"/>
      <c r="O734" s="109"/>
      <c r="P734" s="109"/>
      <c r="Q734" s="109"/>
      <c r="R734" s="109"/>
      <c r="S734" s="109"/>
      <c r="T734" s="109"/>
      <c r="U734" s="109"/>
      <c r="V734" s="109"/>
      <c r="W734" s="109"/>
      <c r="X734" s="109"/>
      <c r="Y734" s="109"/>
      <c r="Z734" s="109"/>
      <c r="AA734" s="109"/>
      <c r="AB734" s="109"/>
      <c r="AC734" s="109"/>
      <c r="AD734" s="109"/>
      <c r="AE734" s="109"/>
      <c r="AF734" s="109"/>
      <c r="AG734" s="109"/>
      <c r="AH734" s="109"/>
      <c r="AI734" s="109"/>
      <c r="AJ734" s="109"/>
      <c r="AK734" s="109"/>
      <c r="AL734" s="109"/>
      <c r="AM734" s="109"/>
      <c r="AN734" s="109"/>
      <c r="AO734" s="109"/>
      <c r="AP734" s="109"/>
      <c r="AQ734" s="109"/>
      <c r="AR734" s="109"/>
      <c r="AS734" s="109"/>
      <c r="AT734" s="109"/>
      <c r="AU734" s="109"/>
      <c r="AV734" s="109"/>
      <c r="AW734" s="109"/>
      <c r="AX734" s="109"/>
      <c r="AY734" s="109"/>
      <c r="AZ734" s="109"/>
      <c r="BA734" s="109"/>
      <c r="BB734" s="109"/>
      <c r="BC734" s="109"/>
      <c r="BD734" s="109"/>
      <c r="BE734" s="109"/>
      <c r="BF734" s="109"/>
      <c r="BG734" s="109"/>
      <c r="BH734" s="109"/>
      <c r="BI734" s="109"/>
    </row>
    <row r="735" spans="8:61" x14ac:dyDescent="0.25">
      <c r="H735" s="109"/>
      <c r="I735" s="109"/>
      <c r="J735" s="109"/>
      <c r="K735" s="109"/>
      <c r="L735" s="109"/>
      <c r="M735" s="109"/>
      <c r="N735" s="109"/>
      <c r="O735" s="109"/>
      <c r="P735" s="109"/>
      <c r="Q735" s="109"/>
      <c r="R735" s="109"/>
      <c r="S735" s="109"/>
      <c r="T735" s="109"/>
      <c r="U735" s="109"/>
      <c r="V735" s="109"/>
      <c r="W735" s="109"/>
      <c r="X735" s="109"/>
      <c r="Y735" s="109"/>
      <c r="Z735" s="109"/>
      <c r="AA735" s="109"/>
      <c r="AB735" s="109"/>
      <c r="AC735" s="109"/>
      <c r="AD735" s="109"/>
      <c r="AE735" s="109"/>
      <c r="AF735" s="109"/>
      <c r="AG735" s="109"/>
      <c r="AH735" s="109"/>
      <c r="AI735" s="109"/>
      <c r="AJ735" s="109"/>
      <c r="AK735" s="109"/>
      <c r="AL735" s="109"/>
      <c r="AM735" s="109"/>
      <c r="AN735" s="109"/>
      <c r="AO735" s="109"/>
      <c r="AP735" s="109"/>
      <c r="AQ735" s="109"/>
      <c r="AR735" s="109"/>
      <c r="AS735" s="109"/>
      <c r="AT735" s="109"/>
      <c r="AU735" s="109"/>
      <c r="AV735" s="109"/>
      <c r="AW735" s="109"/>
      <c r="AX735" s="109"/>
      <c r="AY735" s="109"/>
      <c r="AZ735" s="109"/>
      <c r="BA735" s="109"/>
      <c r="BB735" s="109"/>
      <c r="BC735" s="109"/>
      <c r="BD735" s="109"/>
      <c r="BE735" s="109"/>
      <c r="BF735" s="109"/>
      <c r="BG735" s="109"/>
      <c r="BH735" s="109"/>
      <c r="BI735" s="109"/>
    </row>
    <row r="736" spans="8:61" x14ac:dyDescent="0.25">
      <c r="H736" s="109"/>
      <c r="I736" s="109"/>
      <c r="J736" s="109"/>
      <c r="K736" s="109"/>
      <c r="L736" s="109"/>
      <c r="M736" s="109"/>
      <c r="N736" s="109"/>
      <c r="O736" s="109"/>
      <c r="P736" s="109"/>
      <c r="Q736" s="109"/>
      <c r="R736" s="109"/>
      <c r="S736" s="109"/>
      <c r="T736" s="109"/>
      <c r="U736" s="109"/>
      <c r="V736" s="109"/>
      <c r="W736" s="109"/>
      <c r="X736" s="109"/>
      <c r="Y736" s="109"/>
      <c r="Z736" s="109"/>
      <c r="AA736" s="109"/>
      <c r="AB736" s="109"/>
      <c r="AC736" s="109"/>
      <c r="AD736" s="109"/>
      <c r="AE736" s="109"/>
      <c r="AF736" s="109"/>
      <c r="AG736" s="109"/>
      <c r="AH736" s="109"/>
      <c r="AI736" s="109"/>
      <c r="AJ736" s="109"/>
      <c r="AK736" s="109"/>
      <c r="AL736" s="109"/>
      <c r="AM736" s="109"/>
      <c r="AN736" s="109"/>
      <c r="AO736" s="109"/>
      <c r="AP736" s="109"/>
      <c r="AQ736" s="109"/>
      <c r="AR736" s="109"/>
      <c r="AS736" s="109"/>
      <c r="AT736" s="109"/>
      <c r="AU736" s="109"/>
      <c r="AV736" s="109"/>
      <c r="AW736" s="109"/>
      <c r="AX736" s="109"/>
      <c r="AY736" s="109"/>
      <c r="AZ736" s="109"/>
      <c r="BA736" s="109"/>
      <c r="BB736" s="109"/>
      <c r="BC736" s="109"/>
      <c r="BD736" s="109"/>
      <c r="BE736" s="109"/>
      <c r="BF736" s="109"/>
      <c r="BG736" s="109"/>
      <c r="BH736" s="109"/>
      <c r="BI736" s="109"/>
    </row>
    <row r="737" spans="8:61" x14ac:dyDescent="0.25">
      <c r="H737" s="109"/>
      <c r="I737" s="109"/>
      <c r="J737" s="109"/>
      <c r="K737" s="109"/>
      <c r="L737" s="109"/>
      <c r="M737" s="109"/>
      <c r="N737" s="109"/>
      <c r="O737" s="109"/>
      <c r="P737" s="109"/>
      <c r="Q737" s="109"/>
      <c r="R737" s="109"/>
      <c r="S737" s="109"/>
      <c r="T737" s="109"/>
      <c r="U737" s="109"/>
      <c r="V737" s="109"/>
      <c r="W737" s="109"/>
      <c r="X737" s="109"/>
      <c r="Y737" s="109"/>
      <c r="Z737" s="109"/>
      <c r="AA737" s="109"/>
      <c r="AB737" s="109"/>
      <c r="AC737" s="109"/>
      <c r="AD737" s="109"/>
      <c r="AE737" s="109"/>
      <c r="AF737" s="109"/>
      <c r="AG737" s="109"/>
      <c r="AH737" s="109"/>
      <c r="AI737" s="109"/>
      <c r="AJ737" s="109"/>
      <c r="AK737" s="109"/>
      <c r="AL737" s="109"/>
      <c r="AM737" s="109"/>
      <c r="AN737" s="109"/>
      <c r="AO737" s="109"/>
      <c r="AP737" s="109"/>
      <c r="AQ737" s="109"/>
      <c r="AR737" s="109"/>
      <c r="AS737" s="109"/>
      <c r="AT737" s="109"/>
      <c r="AU737" s="109"/>
      <c r="AV737" s="109"/>
      <c r="AW737" s="109"/>
      <c r="AX737" s="109"/>
      <c r="AY737" s="109"/>
      <c r="AZ737" s="109"/>
      <c r="BA737" s="109"/>
      <c r="BB737" s="109"/>
      <c r="BC737" s="109"/>
      <c r="BD737" s="109"/>
      <c r="BE737" s="109"/>
      <c r="BF737" s="109"/>
      <c r="BG737" s="109"/>
      <c r="BH737" s="109"/>
      <c r="BI737" s="109"/>
    </row>
    <row r="738" spans="8:61" x14ac:dyDescent="0.25">
      <c r="H738" s="109"/>
      <c r="I738" s="109"/>
      <c r="J738" s="109"/>
      <c r="K738" s="109"/>
      <c r="L738" s="109"/>
      <c r="M738" s="109"/>
      <c r="N738" s="109"/>
      <c r="O738" s="109"/>
      <c r="P738" s="109"/>
      <c r="Q738" s="109"/>
      <c r="R738" s="109"/>
      <c r="S738" s="109"/>
      <c r="T738" s="109"/>
      <c r="U738" s="109"/>
      <c r="V738" s="109"/>
      <c r="W738" s="109"/>
      <c r="X738" s="109"/>
      <c r="Y738" s="109"/>
      <c r="Z738" s="109"/>
      <c r="AA738" s="109"/>
      <c r="AB738" s="109"/>
      <c r="AC738" s="109"/>
      <c r="AD738" s="109"/>
      <c r="AE738" s="109"/>
      <c r="AF738" s="109"/>
      <c r="AG738" s="109"/>
      <c r="AH738" s="109"/>
      <c r="AI738" s="109"/>
      <c r="AJ738" s="109"/>
      <c r="AK738" s="109"/>
      <c r="AL738" s="109"/>
      <c r="AM738" s="109"/>
      <c r="AN738" s="109"/>
      <c r="AO738" s="109"/>
      <c r="AP738" s="109"/>
      <c r="AQ738" s="109"/>
      <c r="AR738" s="109"/>
      <c r="AS738" s="109"/>
      <c r="AT738" s="109"/>
      <c r="AU738" s="109"/>
      <c r="AV738" s="109"/>
      <c r="AW738" s="109"/>
      <c r="AX738" s="109"/>
      <c r="AY738" s="109"/>
      <c r="AZ738" s="109"/>
      <c r="BA738" s="109"/>
      <c r="BB738" s="109"/>
      <c r="BC738" s="109"/>
      <c r="BD738" s="109"/>
      <c r="BE738" s="109"/>
      <c r="BF738" s="109"/>
      <c r="BG738" s="109"/>
      <c r="BH738" s="109"/>
      <c r="BI738" s="109"/>
    </row>
    <row r="739" spans="8:61" x14ac:dyDescent="0.25">
      <c r="H739" s="109"/>
      <c r="I739" s="109"/>
      <c r="J739" s="109"/>
      <c r="K739" s="109"/>
      <c r="L739" s="109"/>
      <c r="M739" s="109"/>
      <c r="N739" s="109"/>
      <c r="O739" s="109"/>
      <c r="P739" s="109"/>
      <c r="Q739" s="109"/>
      <c r="R739" s="109"/>
      <c r="S739" s="109"/>
      <c r="T739" s="109"/>
      <c r="U739" s="109"/>
      <c r="V739" s="109"/>
      <c r="W739" s="109"/>
      <c r="X739" s="109"/>
      <c r="Y739" s="109"/>
      <c r="Z739" s="109"/>
      <c r="AA739" s="109"/>
      <c r="AB739" s="109"/>
      <c r="AC739" s="109"/>
      <c r="AD739" s="109"/>
      <c r="AE739" s="109"/>
      <c r="AF739" s="109"/>
      <c r="AG739" s="109"/>
      <c r="AH739" s="109"/>
      <c r="AI739" s="109"/>
      <c r="AJ739" s="109"/>
      <c r="AK739" s="109"/>
      <c r="AL739" s="109"/>
      <c r="AM739" s="109"/>
      <c r="AN739" s="109"/>
      <c r="AO739" s="109"/>
      <c r="AP739" s="109"/>
      <c r="AQ739" s="109"/>
      <c r="AR739" s="109"/>
      <c r="AS739" s="109"/>
      <c r="AT739" s="109"/>
      <c r="AU739" s="109"/>
      <c r="AV739" s="109"/>
      <c r="AW739" s="109"/>
      <c r="AX739" s="109"/>
      <c r="AY739" s="109"/>
      <c r="AZ739" s="109"/>
      <c r="BA739" s="109"/>
      <c r="BB739" s="109"/>
      <c r="BC739" s="109"/>
      <c r="BD739" s="109"/>
      <c r="BE739" s="109"/>
      <c r="BF739" s="109"/>
      <c r="BG739" s="109"/>
      <c r="BH739" s="109"/>
      <c r="BI739" s="109"/>
    </row>
    <row r="740" spans="8:61" x14ac:dyDescent="0.25">
      <c r="H740" s="109"/>
      <c r="I740" s="109"/>
      <c r="J740" s="109"/>
      <c r="K740" s="109"/>
      <c r="L740" s="109"/>
      <c r="M740" s="109"/>
      <c r="N740" s="109"/>
      <c r="O740" s="109"/>
      <c r="P740" s="109"/>
      <c r="Q740" s="109"/>
      <c r="R740" s="109"/>
      <c r="S740" s="109"/>
      <c r="T740" s="109"/>
      <c r="U740" s="109"/>
      <c r="V740" s="109"/>
      <c r="W740" s="109"/>
      <c r="X740" s="109"/>
      <c r="Y740" s="109"/>
      <c r="Z740" s="109"/>
      <c r="AA740" s="109"/>
      <c r="AB740" s="109"/>
      <c r="AC740" s="109"/>
      <c r="AD740" s="109"/>
      <c r="AE740" s="109"/>
      <c r="AF740" s="109"/>
      <c r="AG740" s="109"/>
      <c r="AH740" s="109"/>
      <c r="AI740" s="109"/>
      <c r="AJ740" s="109"/>
      <c r="AK740" s="109"/>
      <c r="AL740" s="109"/>
      <c r="AM740" s="109"/>
      <c r="AN740" s="109"/>
      <c r="AO740" s="109"/>
      <c r="AP740" s="109"/>
      <c r="AQ740" s="109"/>
      <c r="AR740" s="109"/>
      <c r="AS740" s="109"/>
      <c r="AT740" s="109"/>
      <c r="AU740" s="109"/>
      <c r="AV740" s="109"/>
      <c r="AW740" s="109"/>
      <c r="AX740" s="109"/>
      <c r="AY740" s="109"/>
      <c r="AZ740" s="109"/>
      <c r="BA740" s="109"/>
      <c r="BB740" s="109"/>
      <c r="BC740" s="109"/>
      <c r="BD740" s="109"/>
      <c r="BE740" s="109"/>
      <c r="BF740" s="109"/>
      <c r="BG740" s="109"/>
      <c r="BH740" s="109"/>
      <c r="BI740" s="109"/>
    </row>
    <row r="741" spans="8:61" x14ac:dyDescent="0.25">
      <c r="H741" s="109"/>
      <c r="I741" s="109"/>
      <c r="J741" s="109"/>
      <c r="K741" s="109"/>
      <c r="L741" s="109"/>
      <c r="M741" s="109"/>
      <c r="N741" s="109"/>
      <c r="O741" s="109"/>
      <c r="P741" s="109"/>
      <c r="Q741" s="109"/>
      <c r="R741" s="109"/>
      <c r="S741" s="109"/>
      <c r="T741" s="109"/>
      <c r="U741" s="109"/>
      <c r="V741" s="109"/>
      <c r="W741" s="109"/>
      <c r="X741" s="109"/>
      <c r="Y741" s="109"/>
      <c r="Z741" s="109"/>
      <c r="AA741" s="109"/>
      <c r="AB741" s="109"/>
      <c r="AC741" s="109"/>
      <c r="AD741" s="109"/>
      <c r="AE741" s="109"/>
      <c r="AF741" s="109"/>
      <c r="AG741" s="109"/>
      <c r="AH741" s="109"/>
      <c r="AI741" s="109"/>
      <c r="AJ741" s="109"/>
      <c r="AK741" s="109"/>
      <c r="AL741" s="109"/>
      <c r="AM741" s="109"/>
      <c r="AN741" s="109"/>
      <c r="AO741" s="109"/>
      <c r="AP741" s="109"/>
      <c r="AQ741" s="109"/>
      <c r="AR741" s="109"/>
      <c r="AS741" s="109"/>
      <c r="AT741" s="109"/>
      <c r="AU741" s="109"/>
      <c r="AV741" s="109"/>
      <c r="AW741" s="109"/>
      <c r="AX741" s="109"/>
      <c r="AY741" s="109"/>
      <c r="AZ741" s="109"/>
      <c r="BA741" s="109"/>
      <c r="BB741" s="109"/>
      <c r="BC741" s="109"/>
      <c r="BD741" s="109"/>
      <c r="BE741" s="109"/>
      <c r="BF741" s="109"/>
      <c r="BG741" s="109"/>
      <c r="BH741" s="109"/>
      <c r="BI741" s="109"/>
    </row>
    <row r="742" spans="8:61" x14ac:dyDescent="0.25">
      <c r="H742" s="109"/>
      <c r="I742" s="109"/>
      <c r="J742" s="109"/>
      <c r="K742" s="109"/>
      <c r="L742" s="109"/>
      <c r="M742" s="109"/>
      <c r="N742" s="109"/>
      <c r="O742" s="109"/>
      <c r="P742" s="109"/>
      <c r="Q742" s="109"/>
      <c r="R742" s="109"/>
      <c r="S742" s="109"/>
      <c r="T742" s="109"/>
      <c r="U742" s="109"/>
      <c r="V742" s="109"/>
      <c r="W742" s="109"/>
      <c r="X742" s="109"/>
      <c r="Y742" s="109"/>
      <c r="Z742" s="109"/>
      <c r="AA742" s="109"/>
      <c r="AB742" s="109"/>
      <c r="AC742" s="109"/>
      <c r="AD742" s="109"/>
      <c r="AE742" s="109"/>
      <c r="AF742" s="109"/>
      <c r="AG742" s="109"/>
      <c r="AH742" s="109"/>
      <c r="AI742" s="109"/>
      <c r="AJ742" s="109"/>
      <c r="AK742" s="109"/>
      <c r="AL742" s="109"/>
      <c r="AM742" s="109"/>
      <c r="AN742" s="109"/>
      <c r="AO742" s="109"/>
      <c r="AP742" s="109"/>
      <c r="AQ742" s="109"/>
      <c r="AR742" s="109"/>
      <c r="AS742" s="109"/>
      <c r="AT742" s="109"/>
      <c r="AU742" s="109"/>
      <c r="AV742" s="109"/>
      <c r="AW742" s="109"/>
      <c r="AX742" s="109"/>
      <c r="AY742" s="109"/>
      <c r="AZ742" s="109"/>
      <c r="BA742" s="109"/>
      <c r="BB742" s="109"/>
      <c r="BC742" s="109"/>
      <c r="BD742" s="109"/>
      <c r="BE742" s="109"/>
      <c r="BF742" s="109"/>
      <c r="BG742" s="109"/>
      <c r="BH742" s="109"/>
      <c r="BI742" s="109"/>
    </row>
    <row r="743" spans="8:61" x14ac:dyDescent="0.25">
      <c r="H743" s="109"/>
      <c r="I743" s="109"/>
      <c r="J743" s="109"/>
      <c r="K743" s="109"/>
      <c r="L743" s="109"/>
      <c r="M743" s="109"/>
      <c r="N743" s="109"/>
      <c r="O743" s="109"/>
      <c r="P743" s="109"/>
      <c r="Q743" s="109"/>
      <c r="R743" s="109"/>
      <c r="S743" s="109"/>
      <c r="T743" s="109"/>
      <c r="U743" s="109"/>
      <c r="V743" s="109"/>
      <c r="W743" s="109"/>
      <c r="X743" s="109"/>
      <c r="Y743" s="109"/>
      <c r="Z743" s="109"/>
      <c r="AA743" s="109"/>
      <c r="AB743" s="109"/>
      <c r="AC743" s="109"/>
      <c r="AD743" s="109"/>
      <c r="AE743" s="109"/>
      <c r="AF743" s="109"/>
      <c r="AG743" s="109"/>
      <c r="AH743" s="109"/>
      <c r="AI743" s="109"/>
      <c r="AJ743" s="109"/>
      <c r="AK743" s="109"/>
      <c r="AL743" s="109"/>
      <c r="AM743" s="109"/>
      <c r="AN743" s="109"/>
      <c r="AO743" s="109"/>
      <c r="AP743" s="109"/>
      <c r="AQ743" s="109"/>
      <c r="AR743" s="109"/>
      <c r="AS743" s="109"/>
      <c r="AT743" s="109"/>
      <c r="AU743" s="109"/>
      <c r="AV743" s="109"/>
      <c r="AW743" s="109"/>
      <c r="AX743" s="109"/>
      <c r="AY743" s="109"/>
      <c r="AZ743" s="109"/>
      <c r="BA743" s="109"/>
      <c r="BB743" s="109"/>
      <c r="BC743" s="109"/>
      <c r="BD743" s="109"/>
      <c r="BE743" s="109"/>
      <c r="BF743" s="109"/>
      <c r="BG743" s="109"/>
      <c r="BH743" s="109"/>
      <c r="BI743" s="109"/>
    </row>
  </sheetData>
  <sheetProtection password="82DD" sheet="1" objects="1" scenarios="1" selectLockedCells="1"/>
  <mergeCells count="219">
    <mergeCell ref="A117:B117"/>
    <mergeCell ref="C117:E117"/>
    <mergeCell ref="F117:G117"/>
    <mergeCell ref="A119:G119"/>
    <mergeCell ref="C114:E114"/>
    <mergeCell ref="F114:G114"/>
    <mergeCell ref="C115:E115"/>
    <mergeCell ref="F115:G115"/>
    <mergeCell ref="C116:E116"/>
    <mergeCell ref="F116:G116"/>
    <mergeCell ref="C111:E111"/>
    <mergeCell ref="F111:G111"/>
    <mergeCell ref="C112:E112"/>
    <mergeCell ref="F112:G112"/>
    <mergeCell ref="C113:E113"/>
    <mergeCell ref="F113:G113"/>
    <mergeCell ref="C108:E108"/>
    <mergeCell ref="F108:G108"/>
    <mergeCell ref="C109:E109"/>
    <mergeCell ref="F109:G109"/>
    <mergeCell ref="C110:E110"/>
    <mergeCell ref="F110:G110"/>
    <mergeCell ref="C104:E104"/>
    <mergeCell ref="F104:G104"/>
    <mergeCell ref="C105:E105"/>
    <mergeCell ref="F105:G105"/>
    <mergeCell ref="A106:B106"/>
    <mergeCell ref="C106:E106"/>
    <mergeCell ref="F106:G106"/>
    <mergeCell ref="C101:E101"/>
    <mergeCell ref="F101:G101"/>
    <mergeCell ref="C102:E102"/>
    <mergeCell ref="F102:G102"/>
    <mergeCell ref="C103:E103"/>
    <mergeCell ref="F103:G103"/>
    <mergeCell ref="C98:E98"/>
    <mergeCell ref="F98:G98"/>
    <mergeCell ref="C99:E99"/>
    <mergeCell ref="F99:G99"/>
    <mergeCell ref="C100:E100"/>
    <mergeCell ref="F100:G100"/>
    <mergeCell ref="A96:B96"/>
    <mergeCell ref="C96:E96"/>
    <mergeCell ref="F96:G96"/>
    <mergeCell ref="C97:E97"/>
    <mergeCell ref="F97:G97"/>
    <mergeCell ref="C93:E93"/>
    <mergeCell ref="F93:G93"/>
    <mergeCell ref="C94:E94"/>
    <mergeCell ref="F94:G94"/>
    <mergeCell ref="C95:E95"/>
    <mergeCell ref="F95:G95"/>
    <mergeCell ref="C90:E90"/>
    <mergeCell ref="F90:G90"/>
    <mergeCell ref="C91:E91"/>
    <mergeCell ref="F91:G91"/>
    <mergeCell ref="C92:E92"/>
    <mergeCell ref="F92:G92"/>
    <mergeCell ref="C87:E87"/>
    <mergeCell ref="F87:G87"/>
    <mergeCell ref="C88:E88"/>
    <mergeCell ref="F88:G88"/>
    <mergeCell ref="C89:E89"/>
    <mergeCell ref="F89:G89"/>
    <mergeCell ref="C83:E83"/>
    <mergeCell ref="F83:G83"/>
    <mergeCell ref="C84:E84"/>
    <mergeCell ref="F84:G84"/>
    <mergeCell ref="A85:B85"/>
    <mergeCell ref="C85:E85"/>
    <mergeCell ref="F85:G85"/>
    <mergeCell ref="C80:E80"/>
    <mergeCell ref="F80:G80"/>
    <mergeCell ref="C81:E81"/>
    <mergeCell ref="F81:G81"/>
    <mergeCell ref="C82:E82"/>
    <mergeCell ref="F82:G82"/>
    <mergeCell ref="C77:E77"/>
    <mergeCell ref="F77:G77"/>
    <mergeCell ref="C78:E78"/>
    <mergeCell ref="F78:G78"/>
    <mergeCell ref="C79:E79"/>
    <mergeCell ref="F79:G79"/>
    <mergeCell ref="A74:B74"/>
    <mergeCell ref="C74:E74"/>
    <mergeCell ref="F74:G74"/>
    <mergeCell ref="C76:E76"/>
    <mergeCell ref="F76:G76"/>
    <mergeCell ref="C71:E71"/>
    <mergeCell ref="F71:G71"/>
    <mergeCell ref="C72:E72"/>
    <mergeCell ref="F72:G72"/>
    <mergeCell ref="C73:E73"/>
    <mergeCell ref="F73:G73"/>
    <mergeCell ref="C68:E68"/>
    <mergeCell ref="F68:G68"/>
    <mergeCell ref="C69:E69"/>
    <mergeCell ref="F69:G69"/>
    <mergeCell ref="C70:E70"/>
    <mergeCell ref="F70:G70"/>
    <mergeCell ref="C65:E65"/>
    <mergeCell ref="F65:G65"/>
    <mergeCell ref="C66:E66"/>
    <mergeCell ref="F66:G66"/>
    <mergeCell ref="C67:E67"/>
    <mergeCell ref="F67:G67"/>
    <mergeCell ref="C62:E62"/>
    <mergeCell ref="F62:G62"/>
    <mergeCell ref="C63:E63"/>
    <mergeCell ref="F63:G63"/>
    <mergeCell ref="A64:B64"/>
    <mergeCell ref="C64:E64"/>
    <mergeCell ref="F64:G64"/>
    <mergeCell ref="C59:E59"/>
    <mergeCell ref="F59:G59"/>
    <mergeCell ref="C60:E60"/>
    <mergeCell ref="F60:G60"/>
    <mergeCell ref="C61:E61"/>
    <mergeCell ref="F61:G61"/>
    <mergeCell ref="C56:E56"/>
    <mergeCell ref="F56:G56"/>
    <mergeCell ref="C57:E57"/>
    <mergeCell ref="F57:G57"/>
    <mergeCell ref="C58:E58"/>
    <mergeCell ref="F58:G58"/>
    <mergeCell ref="A53:B53"/>
    <mergeCell ref="C53:E53"/>
    <mergeCell ref="F53:G53"/>
    <mergeCell ref="C55:E55"/>
    <mergeCell ref="F55:G55"/>
    <mergeCell ref="C50:E50"/>
    <mergeCell ref="F50:G50"/>
    <mergeCell ref="C51:E51"/>
    <mergeCell ref="F51:G51"/>
    <mergeCell ref="C52:E52"/>
    <mergeCell ref="F52:G52"/>
    <mergeCell ref="C47:E47"/>
    <mergeCell ref="F47:G47"/>
    <mergeCell ref="C48:E48"/>
    <mergeCell ref="F48:G48"/>
    <mergeCell ref="C49:E49"/>
    <mergeCell ref="F49:G49"/>
    <mergeCell ref="C44:E44"/>
    <mergeCell ref="F44:G44"/>
    <mergeCell ref="C45:E45"/>
    <mergeCell ref="F45:G45"/>
    <mergeCell ref="C46:E46"/>
    <mergeCell ref="F46:G46"/>
    <mergeCell ref="C40:E40"/>
    <mergeCell ref="F40:G40"/>
    <mergeCell ref="C41:E41"/>
    <mergeCell ref="F41:G41"/>
    <mergeCell ref="A42:B42"/>
    <mergeCell ref="C42:E42"/>
    <mergeCell ref="F42:G42"/>
    <mergeCell ref="C37:E37"/>
    <mergeCell ref="F37:G37"/>
    <mergeCell ref="C38:E38"/>
    <mergeCell ref="F38:G38"/>
    <mergeCell ref="C39:E39"/>
    <mergeCell ref="F39:G39"/>
    <mergeCell ref="C34:E34"/>
    <mergeCell ref="F34:G34"/>
    <mergeCell ref="C35:E35"/>
    <mergeCell ref="F35:G35"/>
    <mergeCell ref="C36:E36"/>
    <mergeCell ref="F36:G36"/>
    <mergeCell ref="A31:B31"/>
    <mergeCell ref="C31:E31"/>
    <mergeCell ref="F31:G31"/>
    <mergeCell ref="C33:E33"/>
    <mergeCell ref="F33:G33"/>
    <mergeCell ref="C28:E28"/>
    <mergeCell ref="F28:G28"/>
    <mergeCell ref="C29:E29"/>
    <mergeCell ref="F29:G29"/>
    <mergeCell ref="C30:E30"/>
    <mergeCell ref="F30:G30"/>
    <mergeCell ref="C25:E25"/>
    <mergeCell ref="F25:G25"/>
    <mergeCell ref="C26:E26"/>
    <mergeCell ref="F26:G26"/>
    <mergeCell ref="C27:E27"/>
    <mergeCell ref="F27:G27"/>
    <mergeCell ref="C22:E22"/>
    <mergeCell ref="F22:G22"/>
    <mergeCell ref="C23:E23"/>
    <mergeCell ref="F23:G23"/>
    <mergeCell ref="C24:E24"/>
    <mergeCell ref="F24:G24"/>
    <mergeCell ref="C19:E19"/>
    <mergeCell ref="F19:G19"/>
    <mergeCell ref="A20:B20"/>
    <mergeCell ref="C20:E20"/>
    <mergeCell ref="F20:G20"/>
    <mergeCell ref="C16:E16"/>
    <mergeCell ref="F16:G16"/>
    <mergeCell ref="C17:E17"/>
    <mergeCell ref="F17:G17"/>
    <mergeCell ref="C18:E18"/>
    <mergeCell ref="F18:G18"/>
    <mergeCell ref="C13:E13"/>
    <mergeCell ref="F13:G13"/>
    <mergeCell ref="C14:E14"/>
    <mergeCell ref="F14:G14"/>
    <mergeCell ref="C15:E15"/>
    <mergeCell ref="F15:G15"/>
    <mergeCell ref="A1:G1"/>
    <mergeCell ref="A6:G6"/>
    <mergeCell ref="A7:G7"/>
    <mergeCell ref="A10:G10"/>
    <mergeCell ref="C11:E11"/>
    <mergeCell ref="F11:G11"/>
    <mergeCell ref="C12:E12"/>
    <mergeCell ref="F12:G12"/>
    <mergeCell ref="A3:G3"/>
    <mergeCell ref="A4:G4"/>
    <mergeCell ref="A8:G8"/>
    <mergeCell ref="A5:G5"/>
  </mergeCells>
  <pageMargins left="0.70866141732283461" right="0.70866141732283461" top="0.78740157480314965" bottom="0.78740157480314965" header="0.31496062992125984" footer="0.31496062992125984"/>
  <pageSetup paperSize="9" scale="97" fitToHeight="0" orientation="landscape" r:id="rId1"/>
  <headerFooter>
    <oddFooter>&amp;L40.34 / Stand März 2016&amp;R&amp;10&amp;P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N346"/>
  <sheetViews>
    <sheetView zoomScaleNormal="100" workbookViewId="0">
      <selection activeCell="B7" sqref="B7"/>
    </sheetView>
  </sheetViews>
  <sheetFormatPr baseColWidth="10" defaultRowHeight="15" x14ac:dyDescent="0.25"/>
  <cols>
    <col min="1" max="1" width="56.42578125" customWidth="1"/>
    <col min="2" max="2" width="18.140625" customWidth="1"/>
    <col min="3" max="3" width="25.28515625" customWidth="1"/>
    <col min="4" max="4" width="11.85546875" customWidth="1"/>
    <col min="5" max="5" width="12.140625" customWidth="1"/>
    <col min="6" max="6" width="17.5703125" customWidth="1"/>
    <col min="7" max="7" width="22.42578125" customWidth="1"/>
    <col min="8" max="8" width="15.85546875" customWidth="1"/>
    <col min="9" max="9" width="23" customWidth="1"/>
  </cols>
  <sheetData>
    <row r="1" spans="1:62" ht="18.75" x14ac:dyDescent="0.3">
      <c r="A1" s="248" t="s">
        <v>150</v>
      </c>
      <c r="B1" s="248"/>
      <c r="C1" s="248"/>
      <c r="D1" s="248"/>
      <c r="E1" s="248"/>
      <c r="F1" s="248"/>
      <c r="G1" s="248"/>
      <c r="H1" s="249"/>
      <c r="I1" s="269"/>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c r="BF1" s="264"/>
      <c r="BG1" s="264"/>
      <c r="BH1" s="264"/>
      <c r="BI1" s="264"/>
      <c r="BJ1" s="264"/>
    </row>
    <row r="2" spans="1:62" s="2" customFormat="1" ht="18.75" x14ac:dyDescent="0.3">
      <c r="A2" s="248"/>
      <c r="B2" s="248"/>
      <c r="C2" s="248"/>
      <c r="D2" s="248"/>
      <c r="E2" s="248"/>
      <c r="F2" s="248"/>
      <c r="G2" s="248"/>
      <c r="H2" s="249"/>
      <c r="I2" s="269"/>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row>
    <row r="3" spans="1:62" ht="15.75" x14ac:dyDescent="0.25">
      <c r="A3" s="250" t="s">
        <v>140</v>
      </c>
      <c r="B3" s="250"/>
      <c r="C3" s="250"/>
      <c r="D3" s="250"/>
      <c r="E3" s="233"/>
      <c r="F3" s="233"/>
      <c r="G3" s="233"/>
      <c r="H3" s="109"/>
      <c r="I3" s="73"/>
      <c r="J3" s="264"/>
      <c r="K3" s="264"/>
      <c r="L3" s="264"/>
      <c r="M3" s="264"/>
      <c r="N3" s="264"/>
      <c r="O3" s="264"/>
      <c r="P3" s="264"/>
      <c r="Q3" s="264"/>
      <c r="R3" s="264"/>
      <c r="S3" s="264"/>
      <c r="T3" s="264"/>
      <c r="U3" s="264"/>
      <c r="V3" s="264"/>
      <c r="W3" s="264"/>
      <c r="X3" s="264"/>
      <c r="Y3" s="264"/>
      <c r="Z3" s="264"/>
      <c r="AA3" s="264"/>
      <c r="AB3" s="264"/>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c r="BF3" s="264"/>
      <c r="BG3" s="264"/>
      <c r="BH3" s="264"/>
      <c r="BI3" s="264"/>
      <c r="BJ3" s="264"/>
    </row>
    <row r="4" spans="1:62" ht="18.75" x14ac:dyDescent="0.3">
      <c r="A4" s="197" t="s">
        <v>113</v>
      </c>
      <c r="B4" s="198"/>
      <c r="C4" s="198"/>
      <c r="D4" s="198"/>
      <c r="E4" s="198"/>
      <c r="F4" s="198"/>
      <c r="G4" s="199"/>
      <c r="H4" s="109"/>
      <c r="I4" s="73"/>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row>
    <row r="5" spans="1:62" ht="78.75" x14ac:dyDescent="0.25">
      <c r="A5" s="200" t="s">
        <v>0</v>
      </c>
      <c r="B5" s="201" t="s">
        <v>114</v>
      </c>
      <c r="C5" s="202" t="s">
        <v>136</v>
      </c>
      <c r="D5" s="203" t="s">
        <v>115</v>
      </c>
      <c r="E5" s="204" t="s">
        <v>110</v>
      </c>
      <c r="F5" s="205" t="s">
        <v>116</v>
      </c>
      <c r="G5" s="206" t="s">
        <v>117</v>
      </c>
      <c r="H5" s="109"/>
      <c r="I5" s="73"/>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row>
    <row r="6" spans="1:62" ht="15.75" x14ac:dyDescent="0.25">
      <c r="A6" s="68"/>
      <c r="B6" s="220"/>
      <c r="C6" s="221"/>
      <c r="D6" s="221"/>
      <c r="E6" s="69"/>
      <c r="F6" s="70"/>
      <c r="G6" s="207"/>
      <c r="H6" s="109"/>
      <c r="I6" s="73"/>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4"/>
      <c r="BA6" s="264"/>
      <c r="BB6" s="264"/>
      <c r="BC6" s="264"/>
      <c r="BD6" s="264"/>
      <c r="BE6" s="264"/>
      <c r="BF6" s="264"/>
      <c r="BG6" s="264"/>
      <c r="BH6" s="264"/>
      <c r="BI6" s="264"/>
      <c r="BJ6" s="264"/>
    </row>
    <row r="7" spans="1:62" ht="15.75" x14ac:dyDescent="0.25">
      <c r="A7" s="68" t="s">
        <v>1</v>
      </c>
      <c r="B7" s="210">
        <v>0</v>
      </c>
      <c r="C7" s="211">
        <v>0</v>
      </c>
      <c r="D7" s="211">
        <v>0</v>
      </c>
      <c r="E7" s="69">
        <v>30</v>
      </c>
      <c r="F7" s="70">
        <v>0.2</v>
      </c>
      <c r="G7" s="217">
        <f>F7*E7*D7+C7</f>
        <v>0</v>
      </c>
      <c r="H7" s="219"/>
      <c r="I7" s="73"/>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4"/>
      <c r="BF7" s="264"/>
      <c r="BG7" s="264"/>
      <c r="BH7" s="264"/>
      <c r="BI7" s="264"/>
      <c r="BJ7" s="264"/>
    </row>
    <row r="8" spans="1:62" ht="15.75" x14ac:dyDescent="0.25">
      <c r="A8" s="208"/>
      <c r="B8" s="220"/>
      <c r="C8" s="221"/>
      <c r="D8" s="221"/>
      <c r="E8" s="69"/>
      <c r="F8" s="70"/>
      <c r="G8" s="217"/>
      <c r="H8" s="109"/>
      <c r="I8" s="73"/>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row>
    <row r="9" spans="1:62" ht="15.75" x14ac:dyDescent="0.25">
      <c r="A9" s="208" t="s">
        <v>2</v>
      </c>
      <c r="B9" s="210">
        <v>0</v>
      </c>
      <c r="C9" s="211">
        <v>0</v>
      </c>
      <c r="D9" s="211">
        <v>0</v>
      </c>
      <c r="E9" s="69">
        <v>30</v>
      </c>
      <c r="F9" s="70">
        <v>7.0000000000000007E-2</v>
      </c>
      <c r="G9" s="217">
        <f t="shared" ref="G9:G11" si="0">F9*E9*D9+C9</f>
        <v>0</v>
      </c>
      <c r="H9" s="109"/>
      <c r="I9" s="73"/>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264"/>
      <c r="AX9" s="264"/>
      <c r="AY9" s="264"/>
      <c r="AZ9" s="264"/>
      <c r="BA9" s="264"/>
      <c r="BB9" s="264"/>
      <c r="BC9" s="264"/>
      <c r="BD9" s="264"/>
      <c r="BE9" s="264"/>
      <c r="BF9" s="264"/>
      <c r="BG9" s="264"/>
      <c r="BH9" s="264"/>
      <c r="BI9" s="264"/>
      <c r="BJ9" s="264"/>
    </row>
    <row r="10" spans="1:62" ht="15.75" x14ac:dyDescent="0.25">
      <c r="A10" s="68"/>
      <c r="B10" s="220"/>
      <c r="C10" s="221"/>
      <c r="D10" s="221"/>
      <c r="E10" s="69"/>
      <c r="F10" s="70"/>
      <c r="G10" s="217"/>
      <c r="H10" s="109"/>
      <c r="I10" s="73"/>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row>
    <row r="11" spans="1:62" ht="15.75" x14ac:dyDescent="0.25">
      <c r="A11" s="68" t="s">
        <v>3</v>
      </c>
      <c r="B11" s="210">
        <v>0</v>
      </c>
      <c r="C11" s="210">
        <v>0</v>
      </c>
      <c r="D11" s="211">
        <v>0</v>
      </c>
      <c r="E11" s="71">
        <v>30</v>
      </c>
      <c r="F11" s="129">
        <v>0.06</v>
      </c>
      <c r="G11" s="217">
        <f t="shared" si="0"/>
        <v>0</v>
      </c>
      <c r="H11" s="109"/>
      <c r="I11" s="73"/>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row>
    <row r="12" spans="1:62" ht="16.5" thickBot="1" x14ac:dyDescent="0.3">
      <c r="A12" s="108"/>
      <c r="B12" s="108"/>
      <c r="C12" s="415" t="s">
        <v>120</v>
      </c>
      <c r="D12" s="416"/>
      <c r="E12" s="416"/>
      <c r="F12" s="417"/>
      <c r="G12" s="213">
        <f>G11+G9+G7</f>
        <v>0</v>
      </c>
      <c r="H12" s="109"/>
      <c r="I12" s="73"/>
      <c r="J12" s="73"/>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row>
    <row r="13" spans="1:62" ht="15.75" thickTop="1" x14ac:dyDescent="0.25">
      <c r="A13" s="219"/>
      <c r="B13" s="219"/>
      <c r="C13" s="219"/>
      <c r="D13" s="219"/>
      <c r="E13" s="219"/>
      <c r="F13" s="219"/>
      <c r="G13" s="219"/>
      <c r="H13" s="219"/>
      <c r="I13" s="264"/>
      <c r="J13" s="73"/>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row>
    <row r="14" spans="1:62" ht="15.75" thickBot="1" x14ac:dyDescent="0.3">
      <c r="A14" s="219"/>
      <c r="B14" s="219"/>
      <c r="C14" s="219"/>
      <c r="D14" s="219"/>
      <c r="E14" s="219"/>
      <c r="F14" s="219"/>
      <c r="G14" s="219"/>
      <c r="H14" s="219"/>
      <c r="I14" s="264"/>
      <c r="J14" s="73"/>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row>
    <row r="15" spans="1:62" ht="15.75" x14ac:dyDescent="0.25">
      <c r="A15" s="225" t="s">
        <v>118</v>
      </c>
      <c r="B15" s="226">
        <f>Personal!I80</f>
        <v>0</v>
      </c>
      <c r="C15" s="110"/>
      <c r="D15" s="110"/>
      <c r="E15" s="108"/>
      <c r="F15" s="108"/>
      <c r="G15" s="252"/>
      <c r="H15" s="109"/>
      <c r="I15" s="73"/>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row>
    <row r="16" spans="1:62" ht="15.75" x14ac:dyDescent="0.25">
      <c r="A16" s="227" t="s">
        <v>119</v>
      </c>
      <c r="B16" s="228">
        <f>Personal!E20</f>
        <v>0</v>
      </c>
      <c r="C16" s="253"/>
      <c r="D16" s="253"/>
      <c r="E16" s="413"/>
      <c r="F16" s="413"/>
      <c r="G16" s="254"/>
      <c r="H16" s="109"/>
      <c r="I16" s="73"/>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row>
    <row r="17" spans="1:66" ht="15.75" thickBot="1" x14ac:dyDescent="0.3">
      <c r="A17" s="229" t="s">
        <v>142</v>
      </c>
      <c r="B17" s="228">
        <f>G12</f>
        <v>0</v>
      </c>
      <c r="C17" s="219"/>
      <c r="D17" s="219"/>
      <c r="E17" s="219"/>
      <c r="F17" s="219"/>
      <c r="G17" s="219"/>
      <c r="H17" s="109"/>
      <c r="I17" s="73"/>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row>
    <row r="18" spans="1:66" ht="19.5" thickBot="1" x14ac:dyDescent="0.35">
      <c r="A18" s="209" t="s">
        <v>111</v>
      </c>
      <c r="B18" s="212">
        <f>B15-(B16+B17)</f>
        <v>0</v>
      </c>
      <c r="C18" s="219"/>
      <c r="D18" s="219"/>
      <c r="E18" s="219"/>
      <c r="F18" s="219"/>
      <c r="G18" s="219"/>
      <c r="H18" s="219"/>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row>
    <row r="19" spans="1:66" ht="14.45" x14ac:dyDescent="0.3">
      <c r="A19" s="219"/>
      <c r="B19" s="219"/>
      <c r="C19" s="219"/>
      <c r="D19" s="219"/>
      <c r="E19" s="219"/>
      <c r="F19" s="219"/>
      <c r="G19" s="219"/>
      <c r="H19" s="219"/>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row>
    <row r="20" spans="1:66" ht="14.45" x14ac:dyDescent="0.3">
      <c r="A20" s="219"/>
      <c r="B20" s="219"/>
      <c r="C20" s="219"/>
      <c r="D20" s="219"/>
      <c r="E20" s="219"/>
      <c r="F20" s="219"/>
      <c r="G20" s="219"/>
      <c r="H20" s="219"/>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row>
    <row r="21" spans="1:66" ht="18.75" customHeight="1" x14ac:dyDescent="0.3">
      <c r="A21" s="414" t="s">
        <v>112</v>
      </c>
      <c r="B21" s="414"/>
      <c r="C21" s="414"/>
      <c r="D21" s="414"/>
      <c r="E21" s="414"/>
      <c r="F21" s="414"/>
      <c r="G21" s="414"/>
      <c r="H21" s="219"/>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64"/>
      <c r="BJ21" s="264"/>
    </row>
    <row r="22" spans="1:66" ht="14.45" x14ac:dyDescent="0.3">
      <c r="A22" s="219"/>
      <c r="B22" s="219"/>
      <c r="C22" s="219"/>
      <c r="D22" s="219"/>
      <c r="E22" s="219"/>
      <c r="F22" s="219"/>
      <c r="G22" s="219"/>
      <c r="H22" s="219"/>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64"/>
      <c r="BJ22" s="264"/>
    </row>
    <row r="23" spans="1:66" ht="17.25" customHeight="1" x14ac:dyDescent="0.3">
      <c r="A23" s="418" t="s">
        <v>121</v>
      </c>
      <c r="B23" s="418"/>
      <c r="C23" s="418"/>
      <c r="D23" s="418"/>
      <c r="E23" s="418"/>
      <c r="F23" s="418"/>
      <c r="G23" s="418"/>
      <c r="H23" s="219"/>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264"/>
      <c r="BB23" s="264"/>
      <c r="BC23" s="264"/>
      <c r="BD23" s="264"/>
      <c r="BE23" s="264"/>
      <c r="BF23" s="264"/>
      <c r="BG23" s="264"/>
      <c r="BH23" s="264"/>
      <c r="BI23" s="264"/>
      <c r="BJ23" s="264"/>
    </row>
    <row r="24" spans="1:66" ht="16.5" customHeight="1" x14ac:dyDescent="0.25">
      <c r="A24" s="251" t="s">
        <v>143</v>
      </c>
      <c r="B24" s="251"/>
      <c r="C24" s="251"/>
      <c r="D24" s="251"/>
      <c r="E24" s="251"/>
      <c r="F24" s="251"/>
      <c r="G24" s="251"/>
      <c r="H24" s="251"/>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4"/>
      <c r="BH24" s="264"/>
      <c r="BI24" s="264"/>
      <c r="BJ24" s="264"/>
    </row>
    <row r="25" spans="1:66" ht="18" customHeight="1" x14ac:dyDescent="0.25">
      <c r="A25" s="251" t="s">
        <v>122</v>
      </c>
      <c r="B25" s="251"/>
      <c r="C25" s="251"/>
      <c r="D25" s="251"/>
      <c r="E25" s="251"/>
      <c r="F25" s="251"/>
      <c r="G25" s="251"/>
      <c r="H25" s="251"/>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4"/>
    </row>
    <row r="26" spans="1:66" ht="14.45" x14ac:dyDescent="0.3">
      <c r="A26" s="219"/>
      <c r="B26" s="219"/>
      <c r="C26" s="219"/>
      <c r="D26" s="219"/>
      <c r="E26" s="219"/>
      <c r="F26" s="219"/>
      <c r="G26" s="219"/>
      <c r="H26" s="219"/>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4"/>
      <c r="BL26" s="264"/>
      <c r="BM26" s="264"/>
      <c r="BN26" s="264"/>
    </row>
    <row r="27" spans="1:66" ht="14.45" x14ac:dyDescent="0.3">
      <c r="A27" s="219"/>
      <c r="B27" s="219"/>
      <c r="C27" s="219"/>
      <c r="D27" s="219"/>
      <c r="E27" s="219"/>
      <c r="F27" s="219"/>
      <c r="G27" s="219"/>
      <c r="H27" s="219"/>
      <c r="I27" s="264"/>
      <c r="J27" s="264"/>
      <c r="K27" s="264"/>
      <c r="L27" s="264"/>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4"/>
      <c r="AZ27" s="264"/>
      <c r="BA27" s="264"/>
      <c r="BB27" s="264"/>
      <c r="BC27" s="264"/>
      <c r="BD27" s="264"/>
      <c r="BE27" s="264"/>
      <c r="BF27" s="264"/>
      <c r="BG27" s="264"/>
      <c r="BH27" s="264"/>
      <c r="BI27" s="264"/>
      <c r="BJ27" s="264"/>
      <c r="BK27" s="264"/>
      <c r="BL27" s="264"/>
      <c r="BM27" s="264"/>
      <c r="BN27" s="264"/>
    </row>
    <row r="28" spans="1:66" ht="14.45" x14ac:dyDescent="0.3">
      <c r="A28" s="219"/>
      <c r="B28" s="219"/>
      <c r="C28" s="219"/>
      <c r="D28" s="219"/>
      <c r="E28" s="219"/>
      <c r="F28" s="219"/>
      <c r="G28" s="219"/>
      <c r="H28" s="219"/>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264"/>
      <c r="AT28" s="264"/>
      <c r="AU28" s="264"/>
      <c r="AV28" s="264"/>
      <c r="AW28" s="264"/>
      <c r="AX28" s="264"/>
      <c r="AY28" s="264"/>
      <c r="AZ28" s="264"/>
      <c r="BA28" s="264"/>
      <c r="BB28" s="264"/>
      <c r="BC28" s="264"/>
      <c r="BD28" s="264"/>
      <c r="BE28" s="264"/>
      <c r="BF28" s="264"/>
      <c r="BG28" s="264"/>
      <c r="BH28" s="264"/>
      <c r="BI28" s="264"/>
      <c r="BJ28" s="264"/>
      <c r="BK28" s="264"/>
      <c r="BL28" s="264"/>
      <c r="BM28" s="264"/>
      <c r="BN28" s="264"/>
    </row>
    <row r="29" spans="1:66" ht="14.45" x14ac:dyDescent="0.3">
      <c r="A29" s="264"/>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4"/>
      <c r="BI29" s="264"/>
      <c r="BJ29" s="264"/>
      <c r="BK29" s="264"/>
      <c r="BL29" s="264"/>
      <c r="BM29" s="264"/>
      <c r="BN29" s="264"/>
    </row>
    <row r="30" spans="1:66" ht="14.45" x14ac:dyDescent="0.3">
      <c r="A30" s="268"/>
      <c r="B30" s="264"/>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4"/>
      <c r="BI30" s="264"/>
      <c r="BJ30" s="264"/>
      <c r="BK30" s="264"/>
      <c r="BL30" s="264"/>
      <c r="BM30" s="264"/>
      <c r="BN30" s="264"/>
    </row>
    <row r="31" spans="1:66" ht="14.45" x14ac:dyDescent="0.3">
      <c r="A31" s="264"/>
      <c r="B31" s="264"/>
      <c r="C31" s="264"/>
      <c r="D31" s="264"/>
      <c r="E31" s="264"/>
      <c r="F31" s="264"/>
      <c r="G31" s="264"/>
      <c r="H31" s="264"/>
      <c r="I31" s="264"/>
      <c r="J31" s="264"/>
      <c r="K31" s="264"/>
      <c r="L31" s="264"/>
      <c r="M31" s="264"/>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4"/>
      <c r="BI31" s="264"/>
      <c r="BJ31" s="264"/>
      <c r="BK31" s="264"/>
      <c r="BL31" s="264"/>
      <c r="BM31" s="264"/>
      <c r="BN31" s="264"/>
    </row>
    <row r="32" spans="1:66" ht="14.45" x14ac:dyDescent="0.3">
      <c r="A32" s="264"/>
      <c r="B32" s="264"/>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4"/>
      <c r="BE32" s="264"/>
      <c r="BF32" s="264"/>
      <c r="BG32" s="264"/>
      <c r="BH32" s="264"/>
      <c r="BI32" s="264"/>
      <c r="BJ32" s="264"/>
      <c r="BK32" s="264"/>
      <c r="BL32" s="264"/>
      <c r="BM32" s="264"/>
      <c r="BN32" s="264"/>
    </row>
    <row r="33" spans="1:66" ht="14.45" x14ac:dyDescent="0.3">
      <c r="A33" s="264"/>
      <c r="B33" s="264"/>
      <c r="C33" s="264"/>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4"/>
      <c r="BC33" s="264"/>
      <c r="BD33" s="264"/>
      <c r="BE33" s="264"/>
      <c r="BF33" s="264"/>
      <c r="BG33" s="264"/>
      <c r="BH33" s="264"/>
      <c r="BI33" s="264"/>
      <c r="BJ33" s="264"/>
      <c r="BK33" s="264"/>
      <c r="BL33" s="264"/>
      <c r="BM33" s="264"/>
      <c r="BN33" s="264"/>
    </row>
    <row r="34" spans="1:66" ht="14.45" x14ac:dyDescent="0.3">
      <c r="A34" s="264"/>
      <c r="B34" s="264"/>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264"/>
      <c r="BN34" s="264"/>
    </row>
    <row r="35" spans="1:66" ht="14.45" x14ac:dyDescent="0.3">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row>
    <row r="36" spans="1:66" x14ac:dyDescent="0.25">
      <c r="A36" s="264"/>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row>
    <row r="37" spans="1:66" x14ac:dyDescent="0.25">
      <c r="A37" s="264"/>
      <c r="B37" s="264"/>
      <c r="C37" s="264"/>
      <c r="D37" s="264"/>
      <c r="E37" s="264"/>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row>
    <row r="38" spans="1:66" x14ac:dyDescent="0.25">
      <c r="A38" s="264"/>
      <c r="B38" s="264"/>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row>
    <row r="39" spans="1:66" x14ac:dyDescent="0.25">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4"/>
      <c r="AY39" s="264"/>
      <c r="AZ39" s="264"/>
      <c r="BA39" s="264"/>
      <c r="BB39" s="264"/>
      <c r="BC39" s="264"/>
      <c r="BD39" s="264"/>
      <c r="BE39" s="264"/>
      <c r="BF39" s="264"/>
      <c r="BG39" s="264"/>
      <c r="BH39" s="264"/>
      <c r="BI39" s="264"/>
      <c r="BJ39" s="264"/>
      <c r="BK39" s="264"/>
      <c r="BL39" s="264"/>
      <c r="BM39" s="264"/>
      <c r="BN39" s="264"/>
    </row>
    <row r="40" spans="1:66" x14ac:dyDescent="0.25">
      <c r="A40" s="264"/>
      <c r="B40" s="264"/>
      <c r="C40" s="264"/>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c r="BE40" s="264"/>
      <c r="BF40" s="264"/>
      <c r="BG40" s="264"/>
      <c r="BH40" s="264"/>
      <c r="BI40" s="264"/>
      <c r="BJ40" s="264"/>
      <c r="BK40" s="264"/>
      <c r="BL40" s="264"/>
      <c r="BM40" s="264"/>
      <c r="BN40" s="264"/>
    </row>
    <row r="41" spans="1:66" x14ac:dyDescent="0.25">
      <c r="A41" s="264"/>
      <c r="B41" s="264"/>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4"/>
      <c r="AP41" s="264"/>
      <c r="AQ41" s="264"/>
      <c r="AR41" s="264"/>
      <c r="AS41" s="264"/>
      <c r="AT41" s="264"/>
      <c r="AU41" s="264"/>
      <c r="AV41" s="264"/>
      <c r="AW41" s="264"/>
      <c r="AX41" s="264"/>
      <c r="AY41" s="264"/>
      <c r="AZ41" s="264"/>
      <c r="BA41" s="264"/>
      <c r="BB41" s="264"/>
      <c r="BC41" s="264"/>
      <c r="BD41" s="264"/>
      <c r="BE41" s="264"/>
      <c r="BF41" s="264"/>
      <c r="BG41" s="264"/>
      <c r="BH41" s="264"/>
      <c r="BI41" s="264"/>
      <c r="BJ41" s="264"/>
      <c r="BK41" s="264"/>
      <c r="BL41" s="264"/>
      <c r="BM41" s="264"/>
      <c r="BN41" s="264"/>
    </row>
    <row r="42" spans="1:66" x14ac:dyDescent="0.25">
      <c r="A42" s="264"/>
      <c r="B42" s="264"/>
      <c r="C42" s="264"/>
      <c r="D42" s="264"/>
      <c r="E42" s="264"/>
      <c r="F42" s="264"/>
      <c r="G42" s="264"/>
      <c r="H42" s="264"/>
      <c r="I42" s="264"/>
      <c r="J42" s="264"/>
      <c r="K42" s="264"/>
      <c r="L42" s="264"/>
      <c r="M42" s="264"/>
      <c r="N42" s="264"/>
      <c r="O42" s="264"/>
      <c r="P42" s="264"/>
      <c r="Q42" s="264"/>
      <c r="R42" s="264"/>
      <c r="S42" s="264"/>
      <c r="T42" s="264"/>
      <c r="U42" s="264"/>
      <c r="V42" s="264"/>
      <c r="W42" s="264"/>
      <c r="X42" s="264"/>
      <c r="Y42" s="264"/>
      <c r="Z42" s="264"/>
      <c r="AA42" s="264"/>
      <c r="AB42" s="264"/>
      <c r="AC42" s="264"/>
      <c r="AD42" s="264"/>
      <c r="AE42" s="264"/>
      <c r="AF42" s="264"/>
      <c r="AG42" s="264"/>
      <c r="AH42" s="264"/>
      <c r="AI42" s="264"/>
      <c r="AJ42" s="264"/>
      <c r="AK42" s="264"/>
      <c r="AL42" s="264"/>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4"/>
      <c r="BI42" s="264"/>
      <c r="BJ42" s="264"/>
      <c r="BK42" s="264"/>
      <c r="BL42" s="264"/>
      <c r="BM42" s="264"/>
      <c r="BN42" s="264"/>
    </row>
    <row r="43" spans="1:66" x14ac:dyDescent="0.25">
      <c r="A43" s="264"/>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c r="BM43" s="264"/>
      <c r="BN43" s="264"/>
    </row>
    <row r="44" spans="1:66" x14ac:dyDescent="0.25">
      <c r="A44" s="264"/>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row>
    <row r="45" spans="1:66" x14ac:dyDescent="0.2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row>
    <row r="46" spans="1:66" x14ac:dyDescent="0.25">
      <c r="A46" s="264"/>
      <c r="B46" s="264"/>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c r="AA46" s="264"/>
      <c r="AB46" s="264"/>
      <c r="AC46" s="264"/>
      <c r="AD46" s="264"/>
      <c r="AE46" s="264"/>
      <c r="AF46" s="264"/>
      <c r="AG46" s="264"/>
      <c r="AH46" s="264"/>
      <c r="AI46" s="264"/>
      <c r="AJ46" s="264"/>
      <c r="AK46" s="264"/>
      <c r="AL46" s="264"/>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4"/>
      <c r="BI46" s="264"/>
      <c r="BJ46" s="264"/>
      <c r="BK46" s="264"/>
      <c r="BL46" s="264"/>
      <c r="BM46" s="264"/>
      <c r="BN46" s="264"/>
    </row>
    <row r="47" spans="1:66" x14ac:dyDescent="0.25">
      <c r="A47" s="264"/>
      <c r="B47" s="264"/>
      <c r="C47" s="264"/>
      <c r="D47" s="264"/>
      <c r="E47" s="264"/>
      <c r="F47" s="264"/>
      <c r="G47" s="264"/>
      <c r="H47" s="264"/>
      <c r="I47" s="26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4"/>
      <c r="AV47" s="264"/>
      <c r="AW47" s="264"/>
      <c r="AX47" s="264"/>
      <c r="AY47" s="264"/>
      <c r="AZ47" s="264"/>
      <c r="BA47" s="264"/>
      <c r="BB47" s="264"/>
      <c r="BC47" s="264"/>
      <c r="BD47" s="264"/>
      <c r="BE47" s="264"/>
      <c r="BF47" s="264"/>
      <c r="BG47" s="264"/>
      <c r="BH47" s="264"/>
      <c r="BI47" s="264"/>
      <c r="BJ47" s="264"/>
      <c r="BK47" s="264"/>
      <c r="BL47" s="264"/>
      <c r="BM47" s="264"/>
      <c r="BN47" s="264"/>
    </row>
    <row r="48" spans="1:66" x14ac:dyDescent="0.25">
      <c r="A48" s="264"/>
      <c r="B48" s="264"/>
      <c r="C48" s="264"/>
      <c r="D48" s="264"/>
      <c r="E48" s="264"/>
      <c r="F48" s="264"/>
      <c r="G48" s="264"/>
      <c r="H48" s="264"/>
      <c r="I48" s="26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c r="BF48" s="264"/>
      <c r="BG48" s="264"/>
      <c r="BH48" s="264"/>
      <c r="BI48" s="264"/>
      <c r="BJ48" s="264"/>
      <c r="BK48" s="264"/>
      <c r="BL48" s="264"/>
      <c r="BM48" s="264"/>
      <c r="BN48" s="264"/>
    </row>
    <row r="49" spans="1:66" x14ac:dyDescent="0.25">
      <c r="A49" s="264"/>
      <c r="B49" s="264"/>
      <c r="C49" s="264"/>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4"/>
      <c r="AE49" s="264"/>
      <c r="AF49" s="264"/>
      <c r="AG49" s="264"/>
      <c r="AH49" s="264"/>
      <c r="AI49" s="264"/>
      <c r="AJ49" s="264"/>
      <c r="AK49" s="264"/>
      <c r="AL49" s="264"/>
      <c r="AM49" s="264"/>
      <c r="AN49" s="264"/>
      <c r="AO49" s="264"/>
      <c r="AP49" s="264"/>
      <c r="AQ49" s="264"/>
      <c r="AR49" s="264"/>
      <c r="AS49" s="264"/>
      <c r="AT49" s="264"/>
      <c r="AU49" s="264"/>
      <c r="AV49" s="264"/>
      <c r="AW49" s="264"/>
      <c r="AX49" s="264"/>
      <c r="AY49" s="264"/>
      <c r="AZ49" s="264"/>
      <c r="BA49" s="264"/>
      <c r="BB49" s="264"/>
      <c r="BC49" s="264"/>
      <c r="BD49" s="264"/>
      <c r="BE49" s="264"/>
      <c r="BF49" s="264"/>
      <c r="BG49" s="264"/>
      <c r="BH49" s="264"/>
      <c r="BI49" s="264"/>
      <c r="BJ49" s="264"/>
      <c r="BK49" s="264"/>
      <c r="BL49" s="264"/>
      <c r="BM49" s="264"/>
      <c r="BN49" s="264"/>
    </row>
    <row r="50" spans="1:66" x14ac:dyDescent="0.25">
      <c r="A50" s="264"/>
      <c r="B50" s="264"/>
      <c r="C50" s="264"/>
      <c r="D50" s="264"/>
      <c r="E50" s="264"/>
      <c r="F50" s="264"/>
      <c r="G50" s="264"/>
      <c r="H50" s="264"/>
      <c r="I50" s="264"/>
      <c r="J50" s="264"/>
      <c r="K50" s="264"/>
      <c r="L50" s="264"/>
      <c r="M50" s="264"/>
      <c r="N50" s="264"/>
      <c r="O50" s="264"/>
      <c r="P50" s="264"/>
      <c r="Q50" s="264"/>
      <c r="R50" s="264"/>
      <c r="S50" s="264"/>
      <c r="T50" s="264"/>
      <c r="U50" s="264"/>
      <c r="V50" s="264"/>
      <c r="W50" s="264"/>
      <c r="X50" s="264"/>
      <c r="Y50" s="264"/>
      <c r="Z50" s="264"/>
      <c r="AA50" s="264"/>
      <c r="AB50" s="264"/>
      <c r="AC50" s="264"/>
      <c r="AD50" s="264"/>
      <c r="AE50" s="264"/>
      <c r="AF50" s="264"/>
      <c r="AG50" s="264"/>
      <c r="AH50" s="264"/>
      <c r="AI50" s="264"/>
      <c r="AJ50" s="264"/>
      <c r="AK50" s="264"/>
      <c r="AL50" s="264"/>
      <c r="AM50" s="264"/>
      <c r="AN50" s="264"/>
      <c r="AO50" s="264"/>
      <c r="AP50" s="264"/>
      <c r="AQ50" s="264"/>
      <c r="AR50" s="264"/>
      <c r="AS50" s="264"/>
      <c r="AT50" s="264"/>
      <c r="AU50" s="264"/>
      <c r="AV50" s="264"/>
      <c r="AW50" s="264"/>
      <c r="AX50" s="264"/>
      <c r="AY50" s="264"/>
      <c r="AZ50" s="264"/>
      <c r="BA50" s="264"/>
      <c r="BB50" s="264"/>
      <c r="BC50" s="264"/>
      <c r="BD50" s="264"/>
      <c r="BE50" s="264"/>
      <c r="BF50" s="264"/>
      <c r="BG50" s="264"/>
      <c r="BH50" s="264"/>
      <c r="BI50" s="264"/>
      <c r="BJ50" s="264"/>
      <c r="BK50" s="264"/>
      <c r="BL50" s="264"/>
      <c r="BM50" s="264"/>
      <c r="BN50" s="264"/>
    </row>
    <row r="51" spans="1:66" x14ac:dyDescent="0.25">
      <c r="A51" s="264"/>
      <c r="B51" s="264"/>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c r="BM51" s="264"/>
      <c r="BN51" s="264"/>
    </row>
    <row r="52" spans="1:66" x14ac:dyDescent="0.25">
      <c r="A52" s="264"/>
      <c r="B52" s="264"/>
      <c r="C52" s="264"/>
      <c r="D52" s="264"/>
      <c r="E52" s="264"/>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4"/>
      <c r="AO52" s="264"/>
      <c r="AP52" s="264"/>
      <c r="AQ52" s="264"/>
      <c r="AR52" s="264"/>
      <c r="AS52" s="264"/>
      <c r="AT52" s="264"/>
      <c r="AU52" s="264"/>
      <c r="AV52" s="264"/>
      <c r="AW52" s="264"/>
      <c r="AX52" s="264"/>
      <c r="AY52" s="264"/>
      <c r="AZ52" s="264"/>
      <c r="BA52" s="264"/>
      <c r="BB52" s="264"/>
      <c r="BC52" s="264"/>
      <c r="BD52" s="264"/>
      <c r="BE52" s="264"/>
      <c r="BF52" s="264"/>
      <c r="BG52" s="264"/>
      <c r="BH52" s="264"/>
      <c r="BI52" s="264"/>
      <c r="BJ52" s="264"/>
      <c r="BK52" s="264"/>
      <c r="BL52" s="264"/>
      <c r="BM52" s="264"/>
      <c r="BN52" s="264"/>
    </row>
    <row r="53" spans="1:66" x14ac:dyDescent="0.25">
      <c r="A53" s="264"/>
      <c r="B53" s="264"/>
      <c r="C53" s="264"/>
      <c r="D53" s="264"/>
      <c r="E53" s="264"/>
      <c r="F53" s="264"/>
      <c r="G53" s="264"/>
      <c r="H53" s="264"/>
      <c r="I53" s="264"/>
      <c r="J53" s="264"/>
      <c r="K53" s="264"/>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4"/>
      <c r="AO53" s="264"/>
      <c r="AP53" s="264"/>
      <c r="AQ53" s="264"/>
      <c r="AR53" s="264"/>
      <c r="AS53" s="264"/>
      <c r="AT53" s="264"/>
      <c r="AU53" s="264"/>
      <c r="AV53" s="264"/>
      <c r="AW53" s="264"/>
      <c r="AX53" s="264"/>
      <c r="AY53" s="264"/>
      <c r="AZ53" s="264"/>
      <c r="BA53" s="264"/>
      <c r="BB53" s="264"/>
      <c r="BC53" s="264"/>
      <c r="BD53" s="264"/>
      <c r="BE53" s="264"/>
      <c r="BF53" s="264"/>
      <c r="BG53" s="264"/>
      <c r="BH53" s="264"/>
      <c r="BI53" s="264"/>
      <c r="BJ53" s="264"/>
      <c r="BK53" s="264"/>
      <c r="BL53" s="264"/>
      <c r="BM53" s="264"/>
      <c r="BN53" s="264"/>
    </row>
    <row r="54" spans="1:66" x14ac:dyDescent="0.25">
      <c r="A54" s="264"/>
      <c r="B54" s="264"/>
      <c r="C54" s="264"/>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c r="AL54" s="264"/>
      <c r="AM54" s="264"/>
      <c r="AN54" s="264"/>
      <c r="AO54" s="264"/>
      <c r="AP54" s="264"/>
      <c r="AQ54" s="264"/>
      <c r="AR54" s="264"/>
      <c r="AS54" s="264"/>
      <c r="AT54" s="264"/>
      <c r="AU54" s="264"/>
      <c r="AV54" s="264"/>
      <c r="AW54" s="264"/>
      <c r="AX54" s="264"/>
      <c r="AY54" s="264"/>
      <c r="AZ54" s="264"/>
      <c r="BA54" s="264"/>
      <c r="BB54" s="264"/>
      <c r="BC54" s="264"/>
      <c r="BD54" s="264"/>
      <c r="BE54" s="264"/>
      <c r="BF54" s="264"/>
      <c r="BG54" s="264"/>
      <c r="BH54" s="264"/>
      <c r="BI54" s="264"/>
      <c r="BJ54" s="264"/>
      <c r="BK54" s="264"/>
      <c r="BL54" s="264"/>
      <c r="BM54" s="264"/>
      <c r="BN54" s="264"/>
    </row>
    <row r="55" spans="1:66" x14ac:dyDescent="0.25">
      <c r="A55" s="264"/>
      <c r="B55" s="264"/>
      <c r="C55" s="264"/>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264"/>
      <c r="BA55" s="264"/>
      <c r="BB55" s="264"/>
      <c r="BC55" s="264"/>
      <c r="BD55" s="264"/>
      <c r="BE55" s="264"/>
      <c r="BF55" s="264"/>
      <c r="BG55" s="264"/>
      <c r="BH55" s="264"/>
      <c r="BI55" s="264"/>
      <c r="BJ55" s="264"/>
      <c r="BK55" s="264"/>
      <c r="BL55" s="264"/>
      <c r="BM55" s="264"/>
      <c r="BN55" s="264"/>
    </row>
    <row r="56" spans="1:66" x14ac:dyDescent="0.25">
      <c r="A56" s="264"/>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4"/>
      <c r="AU56" s="264"/>
      <c r="AV56" s="264"/>
      <c r="AW56" s="264"/>
      <c r="AX56" s="264"/>
      <c r="AY56" s="264"/>
      <c r="AZ56" s="264"/>
      <c r="BA56" s="264"/>
      <c r="BB56" s="264"/>
      <c r="BC56" s="264"/>
      <c r="BD56" s="264"/>
      <c r="BE56" s="264"/>
      <c r="BF56" s="264"/>
      <c r="BG56" s="264"/>
      <c r="BH56" s="264"/>
      <c r="BI56" s="264"/>
      <c r="BJ56" s="264"/>
      <c r="BK56" s="264"/>
      <c r="BL56" s="264"/>
      <c r="BM56" s="264"/>
      <c r="BN56" s="264"/>
    </row>
    <row r="57" spans="1:66" x14ac:dyDescent="0.25">
      <c r="A57" s="264"/>
      <c r="B57" s="264"/>
      <c r="C57" s="264"/>
      <c r="D57" s="264"/>
      <c r="E57" s="264"/>
      <c r="F57" s="264"/>
      <c r="G57" s="264"/>
      <c r="H57" s="264"/>
      <c r="I57" s="264"/>
      <c r="J57" s="264"/>
      <c r="K57" s="264"/>
      <c r="L57" s="264"/>
      <c r="M57" s="264"/>
      <c r="N57" s="264"/>
      <c r="O57" s="264"/>
      <c r="P57" s="264"/>
      <c r="Q57" s="264"/>
      <c r="R57" s="264"/>
      <c r="S57" s="264"/>
      <c r="T57" s="264"/>
      <c r="U57" s="264"/>
      <c r="V57" s="264"/>
      <c r="W57" s="264"/>
      <c r="X57" s="264"/>
      <c r="Y57" s="264"/>
      <c r="Z57" s="264"/>
      <c r="AA57" s="264"/>
      <c r="AB57" s="264"/>
      <c r="AC57" s="264"/>
      <c r="AD57" s="264"/>
      <c r="AE57" s="264"/>
      <c r="AF57" s="264"/>
      <c r="AG57" s="264"/>
      <c r="AH57" s="264"/>
      <c r="AI57" s="264"/>
      <c r="AJ57" s="264"/>
      <c r="AK57" s="264"/>
      <c r="AL57" s="264"/>
      <c r="AM57" s="264"/>
      <c r="AN57" s="264"/>
      <c r="AO57" s="264"/>
      <c r="AP57" s="264"/>
      <c r="AQ57" s="264"/>
      <c r="AR57" s="264"/>
      <c r="AS57" s="264"/>
      <c r="AT57" s="264"/>
      <c r="AU57" s="264"/>
      <c r="AV57" s="264"/>
      <c r="AW57" s="264"/>
      <c r="AX57" s="264"/>
      <c r="AY57" s="264"/>
      <c r="AZ57" s="264"/>
      <c r="BA57" s="264"/>
      <c r="BB57" s="264"/>
      <c r="BC57" s="264"/>
      <c r="BD57" s="264"/>
      <c r="BE57" s="264"/>
      <c r="BF57" s="264"/>
      <c r="BG57" s="264"/>
      <c r="BH57" s="264"/>
      <c r="BI57" s="264"/>
      <c r="BJ57" s="264"/>
      <c r="BK57" s="264"/>
      <c r="BL57" s="264"/>
      <c r="BM57" s="264"/>
      <c r="BN57" s="264"/>
    </row>
    <row r="58" spans="1:66" x14ac:dyDescent="0.25">
      <c r="A58" s="264"/>
      <c r="B58" s="264"/>
      <c r="C58" s="264"/>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M58" s="264"/>
      <c r="AN58" s="264"/>
      <c r="AO58" s="264"/>
      <c r="AP58" s="264"/>
      <c r="AQ58" s="264"/>
      <c r="AR58" s="264"/>
      <c r="AS58" s="264"/>
      <c r="AT58" s="264"/>
      <c r="AU58" s="264"/>
      <c r="AV58" s="264"/>
      <c r="AW58" s="264"/>
      <c r="AX58" s="264"/>
      <c r="AY58" s="264"/>
      <c r="AZ58" s="264"/>
      <c r="BA58" s="264"/>
      <c r="BB58" s="264"/>
      <c r="BC58" s="264"/>
      <c r="BD58" s="264"/>
      <c r="BE58" s="264"/>
      <c r="BF58" s="264"/>
      <c r="BG58" s="264"/>
      <c r="BH58" s="264"/>
      <c r="BI58" s="264"/>
      <c r="BJ58" s="264"/>
      <c r="BK58" s="264"/>
      <c r="BL58" s="264"/>
      <c r="BM58" s="264"/>
      <c r="BN58" s="264"/>
    </row>
    <row r="59" spans="1:66" x14ac:dyDescent="0.25">
      <c r="A59" s="264"/>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264"/>
      <c r="AL59" s="264"/>
      <c r="AM59" s="264"/>
      <c r="AN59" s="264"/>
      <c r="AO59" s="264"/>
      <c r="AP59" s="264"/>
      <c r="AQ59" s="264"/>
      <c r="AR59" s="264"/>
      <c r="AS59" s="264"/>
      <c r="AT59" s="264"/>
      <c r="AU59" s="264"/>
      <c r="AV59" s="264"/>
      <c r="AW59" s="264"/>
      <c r="AX59" s="264"/>
      <c r="AY59" s="264"/>
      <c r="AZ59" s="264"/>
      <c r="BA59" s="264"/>
      <c r="BB59" s="264"/>
      <c r="BC59" s="264"/>
      <c r="BD59" s="264"/>
      <c r="BE59" s="264"/>
      <c r="BF59" s="264"/>
      <c r="BG59" s="264"/>
      <c r="BH59" s="264"/>
      <c r="BI59" s="264"/>
      <c r="BJ59" s="264"/>
      <c r="BK59" s="264"/>
      <c r="BL59" s="264"/>
      <c r="BM59" s="264"/>
      <c r="BN59" s="264"/>
    </row>
    <row r="60" spans="1:66" x14ac:dyDescent="0.25">
      <c r="A60" s="264"/>
      <c r="B60" s="264"/>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row>
    <row r="61" spans="1:66" x14ac:dyDescent="0.25">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4"/>
      <c r="AQ61" s="264"/>
      <c r="AR61" s="264"/>
      <c r="AS61" s="264"/>
      <c r="AT61" s="264"/>
      <c r="AU61" s="264"/>
      <c r="AV61" s="264"/>
      <c r="AW61" s="264"/>
      <c r="AX61" s="264"/>
      <c r="AY61" s="264"/>
      <c r="AZ61" s="264"/>
      <c r="BA61" s="264"/>
      <c r="BB61" s="264"/>
      <c r="BC61" s="264"/>
      <c r="BD61" s="264"/>
      <c r="BE61" s="264"/>
      <c r="BF61" s="264"/>
      <c r="BG61" s="264"/>
      <c r="BH61" s="264"/>
      <c r="BI61" s="264"/>
      <c r="BJ61" s="264"/>
      <c r="BK61" s="264"/>
      <c r="BL61" s="264"/>
      <c r="BM61" s="264"/>
      <c r="BN61" s="264"/>
    </row>
    <row r="62" spans="1:66" x14ac:dyDescent="0.25">
      <c r="A62" s="264"/>
      <c r="B62" s="264"/>
      <c r="C62" s="264"/>
      <c r="D62" s="264"/>
      <c r="E62" s="264"/>
      <c r="F62" s="264"/>
      <c r="G62" s="264"/>
      <c r="H62" s="264"/>
      <c r="I62" s="264"/>
      <c r="J62" s="264"/>
      <c r="K62" s="264"/>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264"/>
      <c r="AI62" s="264"/>
      <c r="AJ62" s="264"/>
      <c r="AK62" s="264"/>
      <c r="AL62" s="264"/>
      <c r="AM62" s="264"/>
      <c r="AN62" s="264"/>
      <c r="AO62" s="264"/>
      <c r="AP62" s="264"/>
      <c r="AQ62" s="264"/>
      <c r="AR62" s="264"/>
      <c r="AS62" s="264"/>
      <c r="AT62" s="264"/>
      <c r="AU62" s="264"/>
      <c r="AV62" s="264"/>
      <c r="AW62" s="264"/>
      <c r="AX62" s="264"/>
      <c r="AY62" s="264"/>
      <c r="AZ62" s="264"/>
      <c r="BA62" s="264"/>
      <c r="BB62" s="264"/>
      <c r="BC62" s="264"/>
      <c r="BD62" s="264"/>
      <c r="BE62" s="264"/>
      <c r="BF62" s="264"/>
      <c r="BG62" s="264"/>
      <c r="BH62" s="264"/>
      <c r="BI62" s="264"/>
      <c r="BJ62" s="264"/>
      <c r="BK62" s="264"/>
      <c r="BL62" s="264"/>
      <c r="BM62" s="264"/>
      <c r="BN62" s="264"/>
    </row>
    <row r="63" spans="1:66" x14ac:dyDescent="0.25">
      <c r="A63" s="264"/>
      <c r="B63" s="264"/>
      <c r="C63" s="264"/>
      <c r="D63" s="264"/>
      <c r="E63" s="264"/>
      <c r="F63" s="264"/>
      <c r="G63" s="264"/>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264"/>
      <c r="BD63" s="264"/>
      <c r="BE63" s="264"/>
      <c r="BF63" s="264"/>
      <c r="BG63" s="264"/>
      <c r="BH63" s="264"/>
      <c r="BI63" s="264"/>
      <c r="BJ63" s="264"/>
      <c r="BK63" s="264"/>
      <c r="BL63" s="264"/>
      <c r="BM63" s="264"/>
      <c r="BN63" s="264"/>
    </row>
    <row r="64" spans="1:66" x14ac:dyDescent="0.25">
      <c r="A64" s="264"/>
      <c r="B64" s="264"/>
      <c r="C64" s="264"/>
      <c r="D64" s="264"/>
      <c r="E64" s="264"/>
      <c r="F64" s="264"/>
      <c r="G64" s="264"/>
      <c r="H64" s="264"/>
      <c r="I64" s="264"/>
      <c r="J64" s="264"/>
      <c r="K64" s="264"/>
      <c r="L64" s="264"/>
      <c r="M64" s="264"/>
      <c r="N64" s="264"/>
      <c r="O64" s="264"/>
      <c r="P64" s="264"/>
      <c r="Q64" s="264"/>
      <c r="R64" s="264"/>
      <c r="S64" s="264"/>
      <c r="T64" s="264"/>
      <c r="U64" s="264"/>
      <c r="V64" s="264"/>
      <c r="W64" s="264"/>
      <c r="X64" s="264"/>
      <c r="Y64" s="264"/>
      <c r="Z64" s="264"/>
      <c r="AA64" s="264"/>
      <c r="AB64" s="264"/>
      <c r="AC64" s="264"/>
      <c r="AD64" s="264"/>
      <c r="AE64" s="264"/>
      <c r="AF64" s="264"/>
      <c r="AG64" s="264"/>
      <c r="AH64" s="264"/>
      <c r="AI64" s="264"/>
      <c r="AJ64" s="264"/>
      <c r="AK64" s="264"/>
      <c r="AL64" s="264"/>
      <c r="AM64" s="264"/>
      <c r="AN64" s="264"/>
      <c r="AO64" s="264"/>
      <c r="AP64" s="264"/>
      <c r="AQ64" s="264"/>
      <c r="AR64" s="264"/>
      <c r="AS64" s="264"/>
      <c r="AT64" s="264"/>
      <c r="AU64" s="264"/>
      <c r="AV64" s="264"/>
      <c r="AW64" s="264"/>
      <c r="AX64" s="264"/>
      <c r="AY64" s="264"/>
      <c r="AZ64" s="264"/>
      <c r="BA64" s="264"/>
      <c r="BB64" s="264"/>
      <c r="BC64" s="264"/>
      <c r="BD64" s="264"/>
      <c r="BE64" s="264"/>
      <c r="BF64" s="264"/>
      <c r="BG64" s="264"/>
      <c r="BH64" s="264"/>
      <c r="BI64" s="264"/>
      <c r="BJ64" s="264"/>
      <c r="BK64" s="264"/>
      <c r="BL64" s="264"/>
      <c r="BM64" s="264"/>
      <c r="BN64" s="264"/>
    </row>
    <row r="65" spans="1:66" x14ac:dyDescent="0.25">
      <c r="A65" s="264"/>
      <c r="B65" s="264"/>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c r="BM65" s="264"/>
      <c r="BN65" s="264"/>
    </row>
    <row r="66" spans="1:66" x14ac:dyDescent="0.25">
      <c r="A66" s="264"/>
      <c r="B66" s="264"/>
      <c r="C66" s="264"/>
      <c r="D66" s="264"/>
      <c r="E66" s="264"/>
      <c r="F66" s="264"/>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c r="AO66" s="264"/>
      <c r="AP66" s="264"/>
      <c r="AQ66" s="264"/>
      <c r="AR66" s="264"/>
      <c r="AS66" s="264"/>
      <c r="AT66" s="264"/>
      <c r="AU66" s="264"/>
      <c r="AV66" s="264"/>
      <c r="AW66" s="264"/>
      <c r="AX66" s="264"/>
      <c r="AY66" s="264"/>
      <c r="AZ66" s="264"/>
      <c r="BA66" s="264"/>
      <c r="BB66" s="264"/>
      <c r="BC66" s="264"/>
      <c r="BD66" s="264"/>
      <c r="BE66" s="264"/>
      <c r="BF66" s="264"/>
      <c r="BG66" s="264"/>
      <c r="BH66" s="264"/>
      <c r="BI66" s="264"/>
      <c r="BJ66" s="264"/>
      <c r="BK66" s="264"/>
      <c r="BL66" s="264"/>
      <c r="BM66" s="264"/>
      <c r="BN66" s="264"/>
    </row>
    <row r="67" spans="1:66" x14ac:dyDescent="0.25">
      <c r="A67" s="264"/>
      <c r="B67" s="264"/>
      <c r="C67" s="264"/>
      <c r="D67" s="264"/>
      <c r="E67" s="264"/>
      <c r="F67" s="264"/>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c r="AO67" s="264"/>
      <c r="AP67" s="264"/>
      <c r="AQ67" s="264"/>
      <c r="AR67" s="264"/>
      <c r="AS67" s="264"/>
      <c r="AT67" s="264"/>
      <c r="AU67" s="264"/>
      <c r="AV67" s="264"/>
      <c r="AW67" s="264"/>
      <c r="AX67" s="264"/>
      <c r="AY67" s="264"/>
      <c r="AZ67" s="264"/>
      <c r="BA67" s="264"/>
      <c r="BB67" s="264"/>
      <c r="BC67" s="264"/>
      <c r="BD67" s="264"/>
      <c r="BE67" s="264"/>
      <c r="BF67" s="264"/>
      <c r="BG67" s="264"/>
      <c r="BH67" s="264"/>
      <c r="BI67" s="264"/>
      <c r="BJ67" s="264"/>
      <c r="BK67" s="264"/>
      <c r="BL67" s="264"/>
      <c r="BM67" s="264"/>
      <c r="BN67" s="264"/>
    </row>
    <row r="68" spans="1:66" x14ac:dyDescent="0.25">
      <c r="A68" s="264"/>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BE68" s="264"/>
      <c r="BF68" s="264"/>
      <c r="BG68" s="264"/>
      <c r="BH68" s="264"/>
      <c r="BI68" s="264"/>
      <c r="BJ68" s="264"/>
      <c r="BK68" s="264"/>
      <c r="BL68" s="264"/>
      <c r="BM68" s="264"/>
      <c r="BN68" s="264"/>
    </row>
    <row r="69" spans="1:66" x14ac:dyDescent="0.25">
      <c r="A69" s="264"/>
      <c r="B69" s="264"/>
      <c r="C69" s="264"/>
      <c r="D69" s="264"/>
      <c r="E69" s="264"/>
      <c r="F69" s="264"/>
      <c r="G69" s="264"/>
      <c r="H69" s="264"/>
      <c r="I69" s="264"/>
      <c r="J69" s="264"/>
      <c r="K69" s="264"/>
      <c r="L69" s="264"/>
      <c r="M69" s="264"/>
      <c r="N69" s="264"/>
      <c r="O69" s="264"/>
      <c r="P69" s="264"/>
      <c r="Q69" s="264"/>
      <c r="R69" s="264"/>
      <c r="S69" s="264"/>
      <c r="T69" s="264"/>
      <c r="U69" s="264"/>
      <c r="V69" s="264"/>
      <c r="W69" s="264"/>
      <c r="X69" s="264"/>
      <c r="Y69" s="264"/>
      <c r="Z69" s="264"/>
      <c r="AA69" s="264"/>
      <c r="AB69" s="264"/>
      <c r="AC69" s="264"/>
      <c r="AD69" s="264"/>
      <c r="AE69" s="264"/>
      <c r="AF69" s="264"/>
      <c r="AG69" s="264"/>
      <c r="AH69" s="264"/>
      <c r="AI69" s="264"/>
      <c r="AJ69" s="264"/>
      <c r="AK69" s="264"/>
      <c r="AL69" s="264"/>
      <c r="AM69" s="264"/>
      <c r="AN69" s="264"/>
      <c r="AO69" s="264"/>
      <c r="AP69" s="264"/>
      <c r="AQ69" s="264"/>
      <c r="AR69" s="264"/>
      <c r="AS69" s="264"/>
      <c r="AT69" s="264"/>
      <c r="AU69" s="264"/>
      <c r="AV69" s="264"/>
      <c r="AW69" s="264"/>
      <c r="AX69" s="264"/>
      <c r="AY69" s="264"/>
      <c r="AZ69" s="264"/>
      <c r="BA69" s="264"/>
      <c r="BB69" s="264"/>
      <c r="BC69" s="264"/>
      <c r="BD69" s="264"/>
      <c r="BE69" s="264"/>
      <c r="BF69" s="264"/>
      <c r="BG69" s="264"/>
      <c r="BH69" s="264"/>
      <c r="BI69" s="264"/>
      <c r="BJ69" s="264"/>
      <c r="BK69" s="264"/>
      <c r="BL69" s="264"/>
      <c r="BM69" s="264"/>
      <c r="BN69" s="264"/>
    </row>
    <row r="70" spans="1:66" x14ac:dyDescent="0.25">
      <c r="A70" s="264"/>
      <c r="B70" s="264"/>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c r="AK70" s="264"/>
      <c r="AL70" s="264"/>
      <c r="AM70" s="264"/>
      <c r="AN70" s="264"/>
      <c r="AO70" s="264"/>
      <c r="AP70" s="264"/>
      <c r="AQ70" s="264"/>
      <c r="AR70" s="264"/>
      <c r="AS70" s="264"/>
      <c r="AT70" s="264"/>
      <c r="AU70" s="264"/>
      <c r="AV70" s="264"/>
      <c r="AW70" s="264"/>
      <c r="AX70" s="264"/>
      <c r="AY70" s="264"/>
      <c r="AZ70" s="264"/>
      <c r="BA70" s="264"/>
      <c r="BB70" s="264"/>
      <c r="BC70" s="264"/>
      <c r="BD70" s="264"/>
      <c r="BE70" s="264"/>
      <c r="BF70" s="264"/>
      <c r="BG70" s="264"/>
      <c r="BH70" s="264"/>
      <c r="BI70" s="264"/>
      <c r="BJ70" s="264"/>
      <c r="BK70" s="264"/>
      <c r="BL70" s="264"/>
      <c r="BM70" s="264"/>
      <c r="BN70" s="264"/>
    </row>
    <row r="71" spans="1:66" x14ac:dyDescent="0.25">
      <c r="A71" s="264"/>
      <c r="B71" s="264"/>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264"/>
      <c r="AC71" s="264"/>
      <c r="AD71" s="264"/>
      <c r="AE71" s="264"/>
      <c r="AF71" s="264"/>
      <c r="AG71" s="264"/>
      <c r="AH71" s="264"/>
      <c r="AI71" s="264"/>
      <c r="AJ71" s="264"/>
      <c r="AK71" s="264"/>
      <c r="AL71" s="264"/>
      <c r="AM71" s="264"/>
      <c r="AN71" s="264"/>
      <c r="AO71" s="264"/>
      <c r="AP71" s="264"/>
      <c r="AQ71" s="264"/>
      <c r="AR71" s="264"/>
      <c r="AS71" s="264"/>
      <c r="AT71" s="264"/>
      <c r="AU71" s="264"/>
      <c r="AV71" s="264"/>
      <c r="AW71" s="264"/>
      <c r="AX71" s="264"/>
      <c r="AY71" s="264"/>
      <c r="AZ71" s="264"/>
      <c r="BA71" s="264"/>
      <c r="BB71" s="264"/>
      <c r="BC71" s="264"/>
      <c r="BD71" s="264"/>
      <c r="BE71" s="264"/>
      <c r="BF71" s="264"/>
      <c r="BG71" s="264"/>
      <c r="BH71" s="264"/>
      <c r="BI71" s="264"/>
      <c r="BJ71" s="264"/>
      <c r="BK71" s="264"/>
      <c r="BL71" s="264"/>
      <c r="BM71" s="264"/>
      <c r="BN71" s="264"/>
    </row>
    <row r="72" spans="1:66" x14ac:dyDescent="0.25">
      <c r="A72" s="264"/>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4"/>
      <c r="BI72" s="264"/>
      <c r="BJ72" s="264"/>
      <c r="BK72" s="264"/>
      <c r="BL72" s="264"/>
      <c r="BM72" s="264"/>
      <c r="BN72" s="264"/>
    </row>
    <row r="73" spans="1:66" x14ac:dyDescent="0.25">
      <c r="A73" s="264"/>
      <c r="B73" s="264"/>
      <c r="C73" s="264"/>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264"/>
      <c r="AC73" s="264"/>
      <c r="AD73" s="264"/>
      <c r="AE73" s="264"/>
      <c r="AF73" s="264"/>
      <c r="AG73" s="264"/>
      <c r="AH73" s="264"/>
      <c r="AI73" s="264"/>
      <c r="AJ73" s="264"/>
      <c r="AK73" s="264"/>
      <c r="AL73" s="264"/>
      <c r="AM73" s="264"/>
      <c r="AN73" s="264"/>
      <c r="AO73" s="264"/>
      <c r="AP73" s="264"/>
      <c r="AQ73" s="264"/>
      <c r="AR73" s="264"/>
      <c r="AS73" s="264"/>
      <c r="AT73" s="264"/>
      <c r="AU73" s="264"/>
      <c r="AV73" s="264"/>
      <c r="AW73" s="264"/>
      <c r="AX73" s="264"/>
      <c r="AY73" s="264"/>
      <c r="AZ73" s="264"/>
      <c r="BA73" s="264"/>
      <c r="BB73" s="264"/>
      <c r="BC73" s="264"/>
      <c r="BD73" s="264"/>
      <c r="BE73" s="264"/>
      <c r="BF73" s="264"/>
      <c r="BG73" s="264"/>
      <c r="BH73" s="264"/>
      <c r="BI73" s="264"/>
      <c r="BJ73" s="264"/>
      <c r="BK73" s="264"/>
      <c r="BL73" s="264"/>
      <c r="BM73" s="264"/>
      <c r="BN73" s="264"/>
    </row>
    <row r="74" spans="1:66" x14ac:dyDescent="0.25">
      <c r="A74" s="264"/>
      <c r="B74" s="264"/>
      <c r="C74" s="264"/>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4"/>
      <c r="AY74" s="264"/>
      <c r="AZ74" s="264"/>
      <c r="BA74" s="264"/>
      <c r="BB74" s="264"/>
      <c r="BC74" s="264"/>
      <c r="BD74" s="264"/>
      <c r="BE74" s="264"/>
      <c r="BF74" s="264"/>
      <c r="BG74" s="264"/>
      <c r="BH74" s="264"/>
      <c r="BI74" s="264"/>
      <c r="BJ74" s="264"/>
      <c r="BK74" s="264"/>
      <c r="BL74" s="264"/>
      <c r="BM74" s="264"/>
      <c r="BN74" s="264"/>
    </row>
    <row r="75" spans="1:66" x14ac:dyDescent="0.25">
      <c r="A75" s="264"/>
      <c r="B75" s="264"/>
      <c r="C75" s="264"/>
      <c r="D75" s="264"/>
      <c r="E75" s="264"/>
      <c r="F75" s="264"/>
      <c r="G75" s="264"/>
      <c r="H75" s="264"/>
      <c r="I75" s="264"/>
      <c r="J75" s="264"/>
      <c r="K75" s="264"/>
      <c r="L75" s="264"/>
      <c r="M75" s="264"/>
      <c r="N75" s="264"/>
      <c r="O75" s="264"/>
      <c r="P75" s="264"/>
      <c r="Q75" s="264"/>
      <c r="R75" s="264"/>
      <c r="S75" s="264"/>
      <c r="T75" s="264"/>
      <c r="U75" s="264"/>
      <c r="V75" s="264"/>
      <c r="W75" s="264"/>
      <c r="X75" s="264"/>
      <c r="Y75" s="264"/>
      <c r="Z75" s="264"/>
      <c r="AA75" s="264"/>
      <c r="AB75" s="264"/>
      <c r="AC75" s="264"/>
      <c r="AD75" s="264"/>
      <c r="AE75" s="264"/>
      <c r="AF75" s="264"/>
      <c r="AG75" s="264"/>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BF75" s="264"/>
      <c r="BG75" s="264"/>
      <c r="BH75" s="264"/>
      <c r="BI75" s="264"/>
      <c r="BJ75" s="264"/>
      <c r="BK75" s="264"/>
      <c r="BL75" s="264"/>
      <c r="BM75" s="264"/>
      <c r="BN75" s="264"/>
    </row>
    <row r="76" spans="1:66" x14ac:dyDescent="0.25">
      <c r="A76" s="264"/>
      <c r="B76" s="264"/>
      <c r="C76" s="264"/>
      <c r="D76" s="264"/>
      <c r="E76" s="264"/>
      <c r="F76" s="264"/>
      <c r="G76" s="264"/>
      <c r="H76" s="264"/>
      <c r="I76" s="264"/>
      <c r="J76" s="264"/>
      <c r="K76" s="264"/>
      <c r="L76" s="264"/>
      <c r="M76" s="264"/>
      <c r="N76" s="264"/>
      <c r="O76" s="264"/>
      <c r="P76" s="264"/>
      <c r="Q76" s="264"/>
      <c r="R76" s="264"/>
      <c r="S76" s="264"/>
      <c r="T76" s="264"/>
      <c r="U76" s="264"/>
      <c r="V76" s="264"/>
      <c r="W76" s="264"/>
      <c r="X76" s="264"/>
      <c r="Y76" s="264"/>
      <c r="Z76" s="264"/>
      <c r="AA76" s="264"/>
      <c r="AB76" s="264"/>
      <c r="AC76" s="264"/>
      <c r="AD76" s="264"/>
      <c r="AE76" s="264"/>
      <c r="AF76" s="264"/>
      <c r="AG76" s="264"/>
      <c r="AH76" s="264"/>
      <c r="AI76" s="264"/>
      <c r="AJ76" s="264"/>
      <c r="AK76" s="264"/>
      <c r="AL76" s="264"/>
      <c r="AM76" s="264"/>
      <c r="AN76" s="264"/>
      <c r="AO76" s="264"/>
      <c r="AP76" s="264"/>
      <c r="AQ76" s="264"/>
      <c r="AR76" s="264"/>
      <c r="AS76" s="264"/>
      <c r="AT76" s="264"/>
      <c r="AU76" s="264"/>
      <c r="AV76" s="264"/>
      <c r="AW76" s="264"/>
      <c r="AX76" s="264"/>
      <c r="AY76" s="264"/>
      <c r="AZ76" s="264"/>
      <c r="BA76" s="264"/>
      <c r="BB76" s="264"/>
      <c r="BC76" s="264"/>
      <c r="BD76" s="264"/>
      <c r="BE76" s="264"/>
      <c r="BF76" s="264"/>
      <c r="BG76" s="264"/>
      <c r="BH76" s="264"/>
      <c r="BI76" s="264"/>
      <c r="BJ76" s="264"/>
      <c r="BK76" s="264"/>
      <c r="BL76" s="264"/>
      <c r="BM76" s="264"/>
      <c r="BN76" s="264"/>
    </row>
    <row r="77" spans="1:66" x14ac:dyDescent="0.25">
      <c r="A77" s="264"/>
      <c r="B77" s="264"/>
      <c r="C77" s="264"/>
      <c r="D77" s="264"/>
      <c r="E77" s="264"/>
      <c r="F77" s="264"/>
      <c r="G77" s="264"/>
      <c r="H77" s="264"/>
      <c r="I77" s="264"/>
      <c r="J77" s="264"/>
      <c r="K77" s="264"/>
      <c r="L77" s="264"/>
      <c r="M77" s="264"/>
      <c r="N77" s="264"/>
      <c r="O77" s="264"/>
      <c r="P77" s="264"/>
      <c r="Q77" s="264"/>
      <c r="R77" s="264"/>
      <c r="S77" s="264"/>
      <c r="T77" s="264"/>
      <c r="U77" s="264"/>
      <c r="V77" s="264"/>
      <c r="W77" s="264"/>
      <c r="X77" s="264"/>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264"/>
      <c r="BN77" s="264"/>
    </row>
    <row r="78" spans="1:66" x14ac:dyDescent="0.25">
      <c r="A78" s="264"/>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4"/>
      <c r="AX78" s="264"/>
      <c r="AY78" s="264"/>
      <c r="AZ78" s="264"/>
      <c r="BA78" s="264"/>
      <c r="BB78" s="264"/>
      <c r="BC78" s="264"/>
      <c r="BD78" s="264"/>
      <c r="BE78" s="264"/>
      <c r="BF78" s="264"/>
      <c r="BG78" s="264"/>
      <c r="BH78" s="264"/>
      <c r="BI78" s="264"/>
      <c r="BJ78" s="264"/>
      <c r="BK78" s="264"/>
      <c r="BL78" s="264"/>
      <c r="BM78" s="264"/>
      <c r="BN78" s="264"/>
    </row>
    <row r="79" spans="1:66" x14ac:dyDescent="0.25">
      <c r="A79" s="264"/>
      <c r="B79" s="264"/>
      <c r="C79" s="264"/>
      <c r="D79" s="264"/>
      <c r="E79" s="264"/>
      <c r="F79" s="264"/>
      <c r="G79" s="264"/>
      <c r="H79" s="264"/>
      <c r="I79" s="264"/>
      <c r="J79" s="264"/>
      <c r="K79" s="264"/>
      <c r="L79" s="264"/>
      <c r="M79" s="264"/>
      <c r="N79" s="264"/>
      <c r="O79" s="264"/>
      <c r="P79" s="264"/>
      <c r="Q79" s="264"/>
      <c r="R79" s="264"/>
      <c r="S79" s="264"/>
      <c r="T79" s="264"/>
      <c r="U79" s="264"/>
      <c r="V79" s="264"/>
      <c r="W79" s="264"/>
      <c r="X79" s="264"/>
      <c r="Y79" s="264"/>
      <c r="Z79" s="264"/>
      <c r="AA79" s="264"/>
      <c r="AB79" s="264"/>
      <c r="AC79" s="264"/>
      <c r="AD79" s="264"/>
      <c r="AE79" s="264"/>
      <c r="AF79" s="264"/>
      <c r="AG79" s="264"/>
      <c r="AH79" s="264"/>
      <c r="AI79" s="264"/>
      <c r="AJ79" s="264"/>
      <c r="AK79" s="264"/>
      <c r="AL79" s="264"/>
      <c r="AM79" s="264"/>
      <c r="AN79" s="264"/>
      <c r="AO79" s="264"/>
      <c r="AP79" s="264"/>
      <c r="AQ79" s="264"/>
      <c r="AR79" s="264"/>
      <c r="AS79" s="264"/>
      <c r="AT79" s="264"/>
      <c r="AU79" s="264"/>
      <c r="AV79" s="264"/>
      <c r="AW79" s="264"/>
      <c r="AX79" s="264"/>
      <c r="AY79" s="264"/>
      <c r="AZ79" s="264"/>
      <c r="BA79" s="264"/>
      <c r="BB79" s="264"/>
      <c r="BC79" s="264"/>
      <c r="BD79" s="264"/>
      <c r="BE79" s="264"/>
      <c r="BF79" s="264"/>
      <c r="BG79" s="264"/>
      <c r="BH79" s="264"/>
      <c r="BI79" s="264"/>
      <c r="BJ79" s="264"/>
      <c r="BK79" s="264"/>
      <c r="BL79" s="264"/>
      <c r="BM79" s="264"/>
      <c r="BN79" s="264"/>
    </row>
    <row r="80" spans="1:66" x14ac:dyDescent="0.25">
      <c r="A80" s="264"/>
      <c r="B80" s="264"/>
      <c r="C80" s="264"/>
      <c r="D80" s="264"/>
      <c r="E80" s="264"/>
      <c r="F80" s="264"/>
      <c r="G80" s="264"/>
      <c r="H80" s="264"/>
      <c r="I80" s="264"/>
      <c r="J80" s="264"/>
      <c r="K80" s="264"/>
      <c r="L80" s="264"/>
      <c r="M80" s="264"/>
      <c r="N80" s="264"/>
      <c r="O80" s="264"/>
      <c r="P80" s="264"/>
      <c r="Q80" s="264"/>
      <c r="R80" s="264"/>
      <c r="S80" s="264"/>
      <c r="T80" s="264"/>
      <c r="U80" s="264"/>
      <c r="V80" s="264"/>
      <c r="W80" s="264"/>
      <c r="X80" s="264"/>
      <c r="Y80" s="264"/>
      <c r="Z80" s="264"/>
      <c r="AA80" s="264"/>
      <c r="AB80" s="264"/>
      <c r="AC80" s="264"/>
      <c r="AD80" s="264"/>
      <c r="AE80" s="264"/>
      <c r="AF80" s="264"/>
      <c r="AG80" s="264"/>
      <c r="AH80" s="264"/>
      <c r="AI80" s="264"/>
      <c r="AJ80" s="264"/>
      <c r="AK80" s="264"/>
      <c r="AL80" s="264"/>
      <c r="AM80" s="264"/>
      <c r="AN80" s="264"/>
      <c r="AO80" s="264"/>
      <c r="AP80" s="264"/>
      <c r="AQ80" s="264"/>
      <c r="AR80" s="264"/>
      <c r="AS80" s="264"/>
      <c r="AT80" s="264"/>
      <c r="AU80" s="264"/>
      <c r="AV80" s="264"/>
      <c r="AW80" s="264"/>
      <c r="AX80" s="264"/>
      <c r="AY80" s="264"/>
      <c r="AZ80" s="264"/>
      <c r="BA80" s="264"/>
      <c r="BB80" s="264"/>
      <c r="BC80" s="264"/>
      <c r="BD80" s="264"/>
      <c r="BE80" s="264"/>
      <c r="BF80" s="264"/>
      <c r="BG80" s="264"/>
      <c r="BH80" s="264"/>
      <c r="BI80" s="264"/>
      <c r="BJ80" s="264"/>
      <c r="BK80" s="264"/>
      <c r="BL80" s="264"/>
      <c r="BM80" s="264"/>
      <c r="BN80" s="264"/>
    </row>
    <row r="81" spans="1:144" x14ac:dyDescent="0.25">
      <c r="A81" s="264"/>
      <c r="B81" s="264"/>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c r="BM81" s="264"/>
      <c r="BN81" s="264"/>
    </row>
    <row r="82" spans="1:144" x14ac:dyDescent="0.25">
      <c r="A82" s="264"/>
      <c r="B82" s="264"/>
      <c r="C82" s="264"/>
      <c r="D82" s="264"/>
      <c r="E82" s="264"/>
      <c r="F82" s="264"/>
      <c r="G82" s="264"/>
      <c r="H82" s="264"/>
      <c r="I82" s="264"/>
      <c r="J82" s="264"/>
      <c r="K82" s="264"/>
      <c r="L82" s="264"/>
      <c r="M82" s="264"/>
      <c r="N82" s="264"/>
      <c r="O82" s="264"/>
      <c r="P82" s="264"/>
      <c r="Q82" s="264"/>
      <c r="R82" s="264"/>
      <c r="S82" s="264"/>
      <c r="T82" s="264"/>
      <c r="U82" s="264"/>
      <c r="V82" s="264"/>
      <c r="W82" s="264"/>
      <c r="X82" s="264"/>
      <c r="Y82" s="264"/>
      <c r="Z82" s="264"/>
      <c r="AA82" s="264"/>
      <c r="AB82" s="264"/>
      <c r="AC82" s="264"/>
      <c r="AD82" s="264"/>
      <c r="AE82" s="264"/>
      <c r="AF82" s="264"/>
      <c r="AG82" s="264"/>
      <c r="AH82" s="264"/>
      <c r="AI82" s="264"/>
      <c r="AJ82" s="264"/>
      <c r="AK82" s="264"/>
      <c r="AL82" s="264"/>
      <c r="AM82" s="264"/>
      <c r="AN82" s="264"/>
      <c r="AO82" s="264"/>
      <c r="AP82" s="264"/>
      <c r="AQ82" s="264"/>
      <c r="AR82" s="264"/>
      <c r="AS82" s="264"/>
      <c r="AT82" s="264"/>
      <c r="AU82" s="264"/>
      <c r="AV82" s="264"/>
      <c r="AW82" s="264"/>
      <c r="AX82" s="264"/>
      <c r="AY82" s="264"/>
      <c r="AZ82" s="264"/>
      <c r="BA82" s="264"/>
      <c r="BB82" s="264"/>
      <c r="BC82" s="264"/>
      <c r="BD82" s="264"/>
      <c r="BE82" s="264"/>
      <c r="BF82" s="264"/>
      <c r="BG82" s="264"/>
      <c r="BH82" s="264"/>
      <c r="BI82" s="264"/>
      <c r="BJ82" s="264"/>
      <c r="BK82" s="264"/>
      <c r="BL82" s="264"/>
      <c r="BM82" s="264"/>
      <c r="BN82" s="264"/>
    </row>
    <row r="83" spans="1:144" x14ac:dyDescent="0.25">
      <c r="A83" s="264"/>
      <c r="B83" s="264"/>
      <c r="C83" s="264"/>
      <c r="D83" s="264"/>
      <c r="E83" s="264"/>
      <c r="F83" s="264"/>
      <c r="G83" s="264"/>
      <c r="H83" s="264"/>
      <c r="I83" s="264"/>
      <c r="J83" s="264"/>
      <c r="K83" s="264"/>
      <c r="L83" s="264"/>
      <c r="M83" s="264"/>
      <c r="N83" s="264"/>
      <c r="O83" s="264"/>
      <c r="P83" s="264"/>
      <c r="Q83" s="264"/>
      <c r="R83" s="264"/>
      <c r="S83" s="264"/>
      <c r="T83" s="264"/>
      <c r="U83" s="264"/>
      <c r="V83" s="264"/>
      <c r="W83" s="264"/>
      <c r="X83" s="264"/>
      <c r="Y83" s="264"/>
      <c r="Z83" s="264"/>
      <c r="AA83" s="264"/>
      <c r="AB83" s="264"/>
      <c r="AC83" s="264"/>
      <c r="AD83" s="264"/>
      <c r="AE83" s="264"/>
      <c r="AF83" s="264"/>
      <c r="AG83" s="264"/>
      <c r="AH83" s="264"/>
      <c r="AI83" s="264"/>
      <c r="AJ83" s="264"/>
      <c r="AK83" s="264"/>
      <c r="AL83" s="264"/>
      <c r="AM83" s="264"/>
      <c r="AN83" s="264"/>
      <c r="AO83" s="264"/>
      <c r="AP83" s="264"/>
      <c r="AQ83" s="264"/>
      <c r="AR83" s="264"/>
      <c r="AS83" s="264"/>
      <c r="AT83" s="264"/>
      <c r="AU83" s="264"/>
      <c r="AV83" s="264"/>
      <c r="AW83" s="264"/>
      <c r="AX83" s="264"/>
      <c r="AY83" s="264"/>
      <c r="AZ83" s="264"/>
      <c r="BA83" s="264"/>
      <c r="BB83" s="264"/>
      <c r="BC83" s="264"/>
      <c r="BD83" s="264"/>
      <c r="BE83" s="264"/>
      <c r="BF83" s="264"/>
      <c r="BG83" s="264"/>
      <c r="BH83" s="264"/>
      <c r="BI83" s="264"/>
      <c r="BJ83" s="264"/>
      <c r="BK83" s="264"/>
      <c r="BL83" s="264"/>
      <c r="BM83" s="264"/>
      <c r="BN83" s="264"/>
    </row>
    <row r="84" spans="1:144" x14ac:dyDescent="0.25">
      <c r="A84" s="264"/>
      <c r="B84" s="264"/>
      <c r="C84" s="264"/>
      <c r="D84" s="264"/>
      <c r="E84" s="264"/>
      <c r="F84" s="264"/>
      <c r="G84" s="264"/>
      <c r="H84" s="264"/>
      <c r="I84" s="264"/>
      <c r="J84" s="264"/>
      <c r="K84" s="264"/>
      <c r="L84" s="264"/>
      <c r="M84" s="264"/>
      <c r="N84" s="264"/>
      <c r="O84" s="264"/>
      <c r="P84" s="264"/>
      <c r="Q84" s="264"/>
      <c r="R84" s="264"/>
      <c r="S84" s="264"/>
      <c r="T84" s="264"/>
      <c r="U84" s="264"/>
      <c r="V84" s="264"/>
      <c r="W84" s="264"/>
      <c r="X84" s="264"/>
      <c r="Y84" s="264"/>
      <c r="Z84" s="264"/>
      <c r="AA84" s="264"/>
      <c r="AB84" s="264"/>
      <c r="AC84" s="264"/>
      <c r="AD84" s="264"/>
      <c r="AE84" s="264"/>
      <c r="AF84" s="264"/>
      <c r="AG84" s="264"/>
      <c r="AH84" s="264"/>
      <c r="AI84" s="264"/>
      <c r="AJ84" s="264"/>
      <c r="AK84" s="264"/>
      <c r="AL84" s="264"/>
      <c r="AM84" s="264"/>
      <c r="AN84" s="264"/>
      <c r="AO84" s="264"/>
      <c r="AP84" s="264"/>
      <c r="AQ84" s="264"/>
      <c r="AR84" s="264"/>
      <c r="AS84" s="264"/>
      <c r="AT84" s="264"/>
      <c r="AU84" s="264"/>
      <c r="AV84" s="264"/>
      <c r="AW84" s="264"/>
      <c r="AX84" s="264"/>
      <c r="AY84" s="264"/>
      <c r="AZ84" s="264"/>
      <c r="BA84" s="264"/>
      <c r="BB84" s="264"/>
      <c r="BC84" s="264"/>
      <c r="BD84" s="264"/>
      <c r="BE84" s="264"/>
      <c r="BF84" s="264"/>
      <c r="BG84" s="264"/>
      <c r="BH84" s="264"/>
      <c r="BI84" s="264"/>
      <c r="BJ84" s="264"/>
      <c r="BK84" s="264"/>
      <c r="BL84" s="264"/>
      <c r="BM84" s="264"/>
      <c r="BN84" s="264"/>
    </row>
    <row r="85" spans="1:144" x14ac:dyDescent="0.25">
      <c r="A85" s="264"/>
      <c r="B85" s="264"/>
      <c r="C85" s="264"/>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264"/>
      <c r="AQ85" s="264"/>
      <c r="AR85" s="264"/>
      <c r="AS85" s="264"/>
      <c r="AT85" s="264"/>
      <c r="AU85" s="264"/>
      <c r="AV85" s="264"/>
      <c r="AW85" s="264"/>
      <c r="AX85" s="264"/>
      <c r="AY85" s="264"/>
      <c r="AZ85" s="264"/>
      <c r="BA85" s="264"/>
      <c r="BB85" s="264"/>
      <c r="BC85" s="264"/>
      <c r="BD85" s="264"/>
      <c r="BE85" s="264"/>
      <c r="BF85" s="264"/>
      <c r="BG85" s="264"/>
      <c r="BH85" s="264"/>
      <c r="BI85" s="264"/>
      <c r="BJ85" s="264"/>
      <c r="BK85" s="264"/>
      <c r="BL85" s="264"/>
      <c r="BM85" s="264"/>
      <c r="BN85" s="264"/>
    </row>
    <row r="86" spans="1:144" x14ac:dyDescent="0.25">
      <c r="A86" s="264"/>
      <c r="B86" s="264"/>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264"/>
      <c r="AQ86" s="264"/>
      <c r="AR86" s="264"/>
      <c r="AS86" s="264"/>
      <c r="AT86" s="264"/>
      <c r="AU86" s="264"/>
      <c r="AV86" s="264"/>
      <c r="AW86" s="264"/>
      <c r="AX86" s="264"/>
      <c r="AY86" s="264"/>
      <c r="AZ86" s="264"/>
      <c r="BA86" s="264"/>
      <c r="BB86" s="264"/>
      <c r="BC86" s="264"/>
      <c r="BD86" s="264"/>
      <c r="BE86" s="264"/>
      <c r="BF86" s="264"/>
      <c r="BG86" s="264"/>
      <c r="BH86" s="264"/>
      <c r="BI86" s="264"/>
      <c r="BJ86" s="264"/>
      <c r="BK86" s="264"/>
      <c r="BL86" s="264"/>
      <c r="BM86" s="264"/>
      <c r="BN86" s="264"/>
    </row>
    <row r="87" spans="1:144" x14ac:dyDescent="0.25">
      <c r="A87" s="264"/>
      <c r="B87" s="264"/>
      <c r="C87" s="264"/>
      <c r="D87" s="264"/>
      <c r="E87" s="264"/>
      <c r="F87" s="264"/>
      <c r="G87" s="264"/>
      <c r="H87" s="264"/>
      <c r="I87" s="264"/>
      <c r="J87" s="264"/>
      <c r="K87" s="264"/>
      <c r="L87" s="264"/>
      <c r="M87" s="264"/>
      <c r="N87" s="264"/>
      <c r="O87" s="264"/>
      <c r="P87" s="264"/>
      <c r="Q87" s="264"/>
      <c r="R87" s="264"/>
      <c r="S87" s="264"/>
      <c r="T87" s="264"/>
      <c r="U87" s="264"/>
      <c r="V87" s="264"/>
      <c r="W87" s="264"/>
      <c r="X87" s="264"/>
      <c r="Y87" s="264"/>
      <c r="Z87" s="264"/>
      <c r="AA87" s="264"/>
      <c r="AB87" s="264"/>
      <c r="AC87" s="264"/>
      <c r="AD87" s="264"/>
      <c r="AE87" s="264"/>
      <c r="AF87" s="264"/>
      <c r="AG87" s="264"/>
      <c r="AH87" s="264"/>
      <c r="AI87" s="264"/>
      <c r="AJ87" s="264"/>
      <c r="AK87" s="264"/>
      <c r="AL87" s="264"/>
      <c r="AM87" s="264"/>
      <c r="AN87" s="264"/>
      <c r="AO87" s="264"/>
      <c r="AP87" s="264"/>
      <c r="AQ87" s="264"/>
      <c r="AR87" s="264"/>
      <c r="AS87" s="264"/>
      <c r="AT87" s="264"/>
      <c r="AU87" s="264"/>
      <c r="AV87" s="264"/>
      <c r="AW87" s="264"/>
      <c r="AX87" s="264"/>
      <c r="AY87" s="264"/>
      <c r="AZ87" s="264"/>
      <c r="BA87" s="264"/>
      <c r="BB87" s="264"/>
      <c r="BC87" s="264"/>
      <c r="BD87" s="264"/>
      <c r="BE87" s="264"/>
      <c r="BF87" s="264"/>
      <c r="BG87" s="264"/>
      <c r="BH87" s="264"/>
      <c r="BI87" s="264"/>
      <c r="BJ87" s="264"/>
      <c r="BK87" s="264"/>
      <c r="BL87" s="264"/>
      <c r="BM87" s="264"/>
      <c r="BN87" s="264"/>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219"/>
      <c r="DN87" s="219"/>
      <c r="DO87" s="219"/>
      <c r="DP87" s="219"/>
      <c r="DQ87" s="219"/>
      <c r="DR87" s="219"/>
      <c r="DS87" s="219"/>
      <c r="DT87" s="219"/>
      <c r="DU87" s="219"/>
      <c r="DV87" s="219"/>
      <c r="DW87" s="219"/>
      <c r="DX87" s="219"/>
      <c r="DY87" s="219"/>
      <c r="DZ87" s="219"/>
      <c r="EA87" s="219"/>
      <c r="EB87" s="219"/>
      <c r="EC87" s="219"/>
      <c r="ED87" s="219"/>
      <c r="EE87" s="219"/>
      <c r="EF87" s="219"/>
      <c r="EG87" s="219"/>
      <c r="EH87" s="219"/>
      <c r="EI87" s="219"/>
      <c r="EJ87" s="219"/>
      <c r="EK87" s="219"/>
      <c r="EL87" s="219"/>
      <c r="EM87" s="219"/>
      <c r="EN87" s="219"/>
    </row>
    <row r="88" spans="1:144" x14ac:dyDescent="0.25">
      <c r="A88" s="264"/>
      <c r="B88" s="264"/>
      <c r="C88" s="264"/>
      <c r="D88" s="264"/>
      <c r="E88" s="264"/>
      <c r="F88" s="264"/>
      <c r="G88" s="264"/>
      <c r="H88" s="264"/>
      <c r="I88" s="264"/>
      <c r="J88" s="264"/>
      <c r="K88" s="264"/>
      <c r="L88" s="264"/>
      <c r="M88" s="264"/>
      <c r="N88" s="264"/>
      <c r="O88" s="264"/>
      <c r="P88" s="264"/>
      <c r="Q88" s="264"/>
      <c r="R88" s="264"/>
      <c r="S88" s="264"/>
      <c r="T88" s="264"/>
      <c r="U88" s="264"/>
      <c r="V88" s="264"/>
      <c r="W88" s="264"/>
      <c r="X88" s="264"/>
      <c r="Y88" s="264"/>
      <c r="Z88" s="264"/>
      <c r="AA88" s="264"/>
      <c r="AB88" s="264"/>
      <c r="AC88" s="264"/>
      <c r="AD88" s="264"/>
      <c r="AE88" s="264"/>
      <c r="AF88" s="264"/>
      <c r="AG88" s="264"/>
      <c r="AH88" s="264"/>
      <c r="AI88" s="264"/>
      <c r="AJ88" s="264"/>
      <c r="AK88" s="264"/>
      <c r="AL88" s="264"/>
      <c r="AM88" s="264"/>
      <c r="AN88" s="264"/>
      <c r="AO88" s="264"/>
      <c r="AP88" s="264"/>
      <c r="AQ88" s="264"/>
      <c r="AR88" s="264"/>
      <c r="AS88" s="264"/>
      <c r="AT88" s="264"/>
      <c r="AU88" s="264"/>
      <c r="AV88" s="264"/>
      <c r="AW88" s="264"/>
      <c r="AX88" s="264"/>
      <c r="AY88" s="264"/>
      <c r="AZ88" s="264"/>
      <c r="BA88" s="264"/>
      <c r="BB88" s="264"/>
      <c r="BC88" s="264"/>
      <c r="BD88" s="264"/>
      <c r="BE88" s="264"/>
      <c r="BF88" s="264"/>
      <c r="BG88" s="264"/>
      <c r="BH88" s="264"/>
      <c r="BI88" s="264"/>
      <c r="BJ88" s="264"/>
      <c r="BK88" s="264"/>
      <c r="BL88" s="264"/>
      <c r="BM88" s="264"/>
      <c r="BN88" s="264"/>
      <c r="BO88" s="219"/>
      <c r="BP88" s="219"/>
      <c r="BQ88" s="219"/>
      <c r="BR88" s="219"/>
      <c r="BS88" s="219"/>
      <c r="BT88" s="219"/>
      <c r="BU88" s="219"/>
      <c r="BV88" s="219"/>
      <c r="BW88" s="219"/>
      <c r="BX88" s="219"/>
      <c r="BY88" s="219"/>
      <c r="BZ88" s="219"/>
      <c r="CA88" s="219"/>
      <c r="CB88" s="219"/>
      <c r="CC88" s="219"/>
      <c r="CD88" s="219"/>
      <c r="CE88" s="219"/>
      <c r="CF88" s="219"/>
      <c r="CG88" s="219"/>
      <c r="CH88" s="219"/>
      <c r="CI88" s="219"/>
      <c r="CJ88" s="219"/>
      <c r="CK88" s="219"/>
      <c r="CL88" s="219"/>
      <c r="CM88" s="219"/>
      <c r="CN88" s="219"/>
      <c r="CO88" s="219"/>
      <c r="CP88" s="219"/>
      <c r="CQ88" s="219"/>
      <c r="CR88" s="219"/>
      <c r="CS88" s="219"/>
      <c r="CT88" s="219"/>
      <c r="CU88" s="219"/>
      <c r="CV88" s="219"/>
      <c r="CW88" s="219"/>
      <c r="CX88" s="219"/>
      <c r="CY88" s="219"/>
      <c r="CZ88" s="219"/>
      <c r="DA88" s="219"/>
      <c r="DB88" s="219"/>
      <c r="DC88" s="219"/>
      <c r="DD88" s="219"/>
      <c r="DE88" s="219"/>
      <c r="DF88" s="219"/>
      <c r="DG88" s="219"/>
      <c r="DH88" s="219"/>
      <c r="DI88" s="219"/>
      <c r="DJ88" s="219"/>
      <c r="DK88" s="219"/>
      <c r="DL88" s="219"/>
      <c r="DM88" s="219"/>
      <c r="DN88" s="219"/>
      <c r="DO88" s="219"/>
      <c r="DP88" s="219"/>
      <c r="DQ88" s="219"/>
      <c r="DR88" s="219"/>
      <c r="DS88" s="219"/>
      <c r="DT88" s="219"/>
      <c r="DU88" s="219"/>
      <c r="DV88" s="219"/>
      <c r="DW88" s="219"/>
      <c r="DX88" s="219"/>
      <c r="DY88" s="219"/>
      <c r="DZ88" s="219"/>
      <c r="EA88" s="219"/>
      <c r="EB88" s="219"/>
      <c r="EC88" s="219"/>
      <c r="ED88" s="219"/>
      <c r="EE88" s="219"/>
      <c r="EF88" s="219"/>
      <c r="EG88" s="219"/>
      <c r="EH88" s="219"/>
      <c r="EI88" s="219"/>
      <c r="EJ88" s="219"/>
      <c r="EK88" s="219"/>
      <c r="EL88" s="219"/>
      <c r="EM88" s="219"/>
      <c r="EN88" s="219"/>
    </row>
    <row r="89" spans="1:144" x14ac:dyDescent="0.25">
      <c r="A89" s="26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264"/>
      <c r="AN89" s="264"/>
      <c r="AO89" s="264"/>
      <c r="AP89" s="264"/>
      <c r="AQ89" s="264"/>
      <c r="AR89" s="264"/>
      <c r="AS89" s="264"/>
      <c r="AT89" s="264"/>
      <c r="AU89" s="264"/>
      <c r="AV89" s="264"/>
      <c r="AW89" s="264"/>
      <c r="AX89" s="264"/>
      <c r="AY89" s="264"/>
      <c r="AZ89" s="264"/>
      <c r="BA89" s="264"/>
      <c r="BB89" s="264"/>
      <c r="BC89" s="264"/>
      <c r="BD89" s="264"/>
      <c r="BE89" s="264"/>
      <c r="BF89" s="264"/>
      <c r="BG89" s="264"/>
      <c r="BH89" s="264"/>
      <c r="BI89" s="264"/>
      <c r="BJ89" s="264"/>
      <c r="BK89" s="264"/>
      <c r="BL89" s="264"/>
      <c r="BM89" s="264"/>
      <c r="BN89" s="264"/>
      <c r="BO89" s="219"/>
      <c r="BP89" s="219"/>
      <c r="BQ89" s="219"/>
      <c r="BR89" s="219"/>
      <c r="BS89" s="219"/>
      <c r="BT89" s="219"/>
      <c r="BU89" s="219"/>
      <c r="BV89" s="219"/>
      <c r="BW89" s="219"/>
      <c r="BX89" s="219"/>
      <c r="BY89" s="219"/>
      <c r="BZ89" s="219"/>
      <c r="CA89" s="219"/>
      <c r="CB89" s="219"/>
      <c r="CC89" s="219"/>
      <c r="CD89" s="219"/>
      <c r="CE89" s="219"/>
      <c r="CF89" s="219"/>
      <c r="CG89" s="219"/>
      <c r="CH89" s="219"/>
      <c r="CI89" s="219"/>
      <c r="CJ89" s="219"/>
      <c r="CK89" s="219"/>
      <c r="CL89" s="219"/>
      <c r="CM89" s="219"/>
      <c r="CN89" s="219"/>
      <c r="CO89" s="219"/>
      <c r="CP89" s="219"/>
      <c r="CQ89" s="219"/>
      <c r="CR89" s="219"/>
      <c r="CS89" s="219"/>
      <c r="CT89" s="219"/>
      <c r="CU89" s="219"/>
      <c r="CV89" s="219"/>
      <c r="CW89" s="219"/>
      <c r="CX89" s="219"/>
      <c r="CY89" s="219"/>
      <c r="CZ89" s="219"/>
      <c r="DA89" s="219"/>
      <c r="DB89" s="219"/>
      <c r="DC89" s="219"/>
      <c r="DD89" s="219"/>
      <c r="DE89" s="219"/>
      <c r="DF89" s="219"/>
      <c r="DG89" s="219"/>
      <c r="DH89" s="219"/>
      <c r="DI89" s="219"/>
      <c r="DJ89" s="219"/>
      <c r="DK89" s="219"/>
      <c r="DL89" s="219"/>
      <c r="DM89" s="219"/>
      <c r="DN89" s="219"/>
      <c r="DO89" s="219"/>
      <c r="DP89" s="219"/>
      <c r="DQ89" s="219"/>
      <c r="DR89" s="219"/>
      <c r="DS89" s="219"/>
      <c r="DT89" s="219"/>
      <c r="DU89" s="219"/>
      <c r="DV89" s="219"/>
      <c r="DW89" s="219"/>
      <c r="DX89" s="219"/>
      <c r="DY89" s="219"/>
      <c r="DZ89" s="219"/>
      <c r="EA89" s="219"/>
      <c r="EB89" s="219"/>
      <c r="EC89" s="219"/>
      <c r="ED89" s="219"/>
      <c r="EE89" s="219"/>
      <c r="EF89" s="219"/>
      <c r="EG89" s="219"/>
      <c r="EH89" s="219"/>
      <c r="EI89" s="219"/>
      <c r="EJ89" s="219"/>
      <c r="EK89" s="219"/>
      <c r="EL89" s="219"/>
      <c r="EM89" s="219"/>
      <c r="EN89" s="219"/>
    </row>
    <row r="90" spans="1:144" x14ac:dyDescent="0.25">
      <c r="A90" s="264"/>
      <c r="B90" s="264"/>
      <c r="C90" s="264"/>
      <c r="D90" s="264"/>
      <c r="E90" s="264"/>
      <c r="F90" s="264"/>
      <c r="G90" s="264"/>
      <c r="H90" s="264"/>
      <c r="I90" s="264"/>
      <c r="J90" s="264"/>
      <c r="K90" s="264"/>
      <c r="L90" s="264"/>
      <c r="M90" s="264"/>
      <c r="N90" s="264"/>
      <c r="O90" s="264"/>
      <c r="P90" s="264"/>
      <c r="Q90" s="264"/>
      <c r="R90" s="264"/>
      <c r="S90" s="264"/>
      <c r="T90" s="264"/>
      <c r="U90" s="264"/>
      <c r="V90" s="264"/>
      <c r="W90" s="264"/>
      <c r="X90" s="264"/>
      <c r="Y90" s="264"/>
      <c r="Z90" s="264"/>
      <c r="AA90" s="264"/>
      <c r="AB90" s="264"/>
      <c r="AC90" s="264"/>
      <c r="AD90" s="264"/>
      <c r="AE90" s="264"/>
      <c r="AF90" s="264"/>
      <c r="AG90" s="264"/>
      <c r="AH90" s="264"/>
      <c r="AI90" s="264"/>
      <c r="AJ90" s="264"/>
      <c r="AK90" s="264"/>
      <c r="AL90" s="264"/>
      <c r="AM90" s="264"/>
      <c r="AN90" s="264"/>
      <c r="AO90" s="264"/>
      <c r="AP90" s="264"/>
      <c r="AQ90" s="264"/>
      <c r="AR90" s="264"/>
      <c r="AS90" s="264"/>
      <c r="AT90" s="264"/>
      <c r="AU90" s="264"/>
      <c r="AV90" s="264"/>
      <c r="AW90" s="264"/>
      <c r="AX90" s="264"/>
      <c r="AY90" s="264"/>
      <c r="AZ90" s="264"/>
      <c r="BA90" s="264"/>
      <c r="BB90" s="264"/>
      <c r="BC90" s="264"/>
      <c r="BD90" s="264"/>
      <c r="BE90" s="264"/>
      <c r="BF90" s="264"/>
      <c r="BG90" s="264"/>
      <c r="BH90" s="264"/>
      <c r="BI90" s="264"/>
      <c r="BJ90" s="264"/>
      <c r="BK90" s="264"/>
      <c r="BL90" s="264"/>
      <c r="BM90" s="264"/>
      <c r="BN90" s="264"/>
      <c r="BO90" s="219"/>
      <c r="BP90" s="219"/>
      <c r="BQ90" s="219"/>
      <c r="BR90" s="219"/>
      <c r="BS90" s="219"/>
      <c r="BT90" s="219"/>
      <c r="BU90" s="219"/>
      <c r="BV90" s="219"/>
      <c r="BW90" s="219"/>
      <c r="BX90" s="219"/>
      <c r="BY90" s="219"/>
      <c r="BZ90" s="219"/>
      <c r="CA90" s="219"/>
      <c r="CB90" s="219"/>
      <c r="CC90" s="219"/>
      <c r="CD90" s="219"/>
      <c r="CE90" s="219"/>
      <c r="CF90" s="219"/>
      <c r="CG90" s="219"/>
      <c r="CH90" s="219"/>
      <c r="CI90" s="219"/>
      <c r="CJ90" s="219"/>
      <c r="CK90" s="219"/>
      <c r="CL90" s="219"/>
      <c r="CM90" s="219"/>
      <c r="CN90" s="219"/>
      <c r="CO90" s="219"/>
      <c r="CP90" s="219"/>
      <c r="CQ90" s="219"/>
      <c r="CR90" s="219"/>
      <c r="CS90" s="219"/>
      <c r="CT90" s="219"/>
      <c r="CU90" s="219"/>
      <c r="CV90" s="219"/>
      <c r="CW90" s="219"/>
      <c r="CX90" s="219"/>
      <c r="CY90" s="219"/>
      <c r="CZ90" s="219"/>
      <c r="DA90" s="219"/>
      <c r="DB90" s="219"/>
      <c r="DC90" s="219"/>
      <c r="DD90" s="219"/>
      <c r="DE90" s="219"/>
      <c r="DF90" s="219"/>
      <c r="DG90" s="219"/>
      <c r="DH90" s="219"/>
      <c r="DI90" s="219"/>
      <c r="DJ90" s="219"/>
      <c r="DK90" s="219"/>
      <c r="DL90" s="219"/>
      <c r="DM90" s="219"/>
      <c r="DN90" s="219"/>
      <c r="DO90" s="219"/>
      <c r="DP90" s="219"/>
      <c r="DQ90" s="219"/>
      <c r="DR90" s="219"/>
      <c r="DS90" s="219"/>
      <c r="DT90" s="219"/>
      <c r="DU90" s="219"/>
      <c r="DV90" s="219"/>
      <c r="DW90" s="219"/>
      <c r="DX90" s="219"/>
      <c r="DY90" s="219"/>
      <c r="DZ90" s="219"/>
      <c r="EA90" s="219"/>
      <c r="EB90" s="219"/>
      <c r="EC90" s="219"/>
      <c r="ED90" s="219"/>
      <c r="EE90" s="219"/>
      <c r="EF90" s="219"/>
      <c r="EG90" s="219"/>
      <c r="EH90" s="219"/>
      <c r="EI90" s="219"/>
      <c r="EJ90" s="219"/>
      <c r="EK90" s="219"/>
      <c r="EL90" s="219"/>
      <c r="EM90" s="219"/>
      <c r="EN90" s="219"/>
    </row>
    <row r="91" spans="1:144" x14ac:dyDescent="0.25">
      <c r="A91" s="264"/>
      <c r="B91" s="264"/>
      <c r="C91" s="264"/>
      <c r="D91" s="264"/>
      <c r="E91" s="264"/>
      <c r="F91" s="264"/>
      <c r="G91" s="264"/>
      <c r="H91" s="264"/>
      <c r="I91" s="264"/>
      <c r="J91" s="264"/>
      <c r="K91" s="264"/>
      <c r="L91" s="264"/>
      <c r="M91" s="264"/>
      <c r="N91" s="264"/>
      <c r="O91" s="264"/>
      <c r="P91" s="264"/>
      <c r="Q91" s="264"/>
      <c r="R91" s="264"/>
      <c r="S91" s="264"/>
      <c r="T91" s="264"/>
      <c r="U91" s="264"/>
      <c r="V91" s="264"/>
      <c r="W91" s="264"/>
      <c r="X91" s="264"/>
      <c r="Y91" s="264"/>
      <c r="Z91" s="264"/>
      <c r="AA91" s="264"/>
      <c r="AB91" s="264"/>
      <c r="AC91" s="264"/>
      <c r="AD91" s="264"/>
      <c r="AE91" s="264"/>
      <c r="AF91" s="264"/>
      <c r="AG91" s="264"/>
      <c r="AH91" s="264"/>
      <c r="AI91" s="264"/>
      <c r="AJ91" s="264"/>
      <c r="AK91" s="264"/>
      <c r="AL91" s="264"/>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264"/>
      <c r="BJ91" s="264"/>
      <c r="BK91" s="264"/>
      <c r="BL91" s="264"/>
      <c r="BM91" s="264"/>
      <c r="BN91" s="264"/>
      <c r="BO91" s="219"/>
      <c r="BP91" s="219"/>
      <c r="BQ91" s="219"/>
      <c r="BR91" s="219"/>
      <c r="BS91" s="219"/>
      <c r="BT91" s="219"/>
      <c r="BU91" s="219"/>
      <c r="BV91" s="219"/>
      <c r="BW91" s="219"/>
      <c r="BX91" s="219"/>
      <c r="BY91" s="219"/>
      <c r="BZ91" s="219"/>
      <c r="CA91" s="219"/>
      <c r="CB91" s="219"/>
      <c r="CC91" s="219"/>
      <c r="CD91" s="219"/>
      <c r="CE91" s="219"/>
      <c r="CF91" s="219"/>
      <c r="CG91" s="219"/>
      <c r="CH91" s="219"/>
      <c r="CI91" s="219"/>
      <c r="CJ91" s="219"/>
      <c r="CK91" s="219"/>
      <c r="CL91" s="219"/>
      <c r="CM91" s="219"/>
      <c r="CN91" s="219"/>
      <c r="CO91" s="219"/>
      <c r="CP91" s="219"/>
      <c r="CQ91" s="219"/>
      <c r="CR91" s="219"/>
      <c r="CS91" s="219"/>
      <c r="CT91" s="219"/>
      <c r="CU91" s="219"/>
      <c r="CV91" s="219"/>
      <c r="CW91" s="219"/>
      <c r="CX91" s="219"/>
      <c r="CY91" s="219"/>
      <c r="CZ91" s="219"/>
      <c r="DA91" s="219"/>
      <c r="DB91" s="219"/>
      <c r="DC91" s="219"/>
      <c r="DD91" s="219"/>
      <c r="DE91" s="219"/>
      <c r="DF91" s="219"/>
      <c r="DG91" s="219"/>
      <c r="DH91" s="219"/>
      <c r="DI91" s="219"/>
      <c r="DJ91" s="219"/>
      <c r="DK91" s="219"/>
      <c r="DL91" s="219"/>
      <c r="DM91" s="219"/>
      <c r="DN91" s="219"/>
      <c r="DO91" s="219"/>
      <c r="DP91" s="219"/>
      <c r="DQ91" s="219"/>
      <c r="DR91" s="219"/>
      <c r="DS91" s="219"/>
      <c r="DT91" s="219"/>
      <c r="DU91" s="219"/>
      <c r="DV91" s="219"/>
      <c r="DW91" s="219"/>
      <c r="DX91" s="219"/>
      <c r="DY91" s="219"/>
      <c r="DZ91" s="219"/>
      <c r="EA91" s="219"/>
      <c r="EB91" s="219"/>
      <c r="EC91" s="219"/>
      <c r="ED91" s="219"/>
      <c r="EE91" s="219"/>
      <c r="EF91" s="219"/>
      <c r="EG91" s="219"/>
      <c r="EH91" s="219"/>
      <c r="EI91" s="219"/>
      <c r="EJ91" s="219"/>
      <c r="EK91" s="219"/>
      <c r="EL91" s="219"/>
      <c r="EM91" s="219"/>
      <c r="EN91" s="219"/>
    </row>
    <row r="92" spans="1:144" x14ac:dyDescent="0.25">
      <c r="A92" s="264"/>
      <c r="B92" s="264"/>
      <c r="C92" s="264"/>
      <c r="D92" s="264"/>
      <c r="E92" s="264"/>
      <c r="F92" s="264"/>
      <c r="G92" s="264"/>
      <c r="H92" s="264"/>
      <c r="I92" s="264"/>
      <c r="J92" s="264"/>
      <c r="K92" s="264"/>
      <c r="L92" s="264"/>
      <c r="M92" s="264"/>
      <c r="N92" s="264"/>
      <c r="O92" s="264"/>
      <c r="P92" s="264"/>
      <c r="Q92" s="264"/>
      <c r="R92" s="264"/>
      <c r="S92" s="264"/>
      <c r="T92" s="264"/>
      <c r="U92" s="264"/>
      <c r="V92" s="264"/>
      <c r="W92" s="264"/>
      <c r="X92" s="264"/>
      <c r="Y92" s="264"/>
      <c r="Z92" s="264"/>
      <c r="AA92" s="264"/>
      <c r="AB92" s="264"/>
      <c r="AC92" s="264"/>
      <c r="AD92" s="264"/>
      <c r="AE92" s="264"/>
      <c r="AF92" s="264"/>
      <c r="AG92" s="264"/>
      <c r="AH92" s="264"/>
      <c r="AI92" s="264"/>
      <c r="AJ92" s="264"/>
      <c r="AK92" s="264"/>
      <c r="AL92" s="264"/>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264"/>
      <c r="BJ92" s="264"/>
      <c r="BK92" s="264"/>
      <c r="BL92" s="264"/>
      <c r="BM92" s="264"/>
      <c r="BN92" s="264"/>
      <c r="BO92" s="219"/>
      <c r="BP92" s="219"/>
      <c r="BQ92" s="219"/>
      <c r="BR92" s="219"/>
      <c r="BS92" s="219"/>
      <c r="BT92" s="219"/>
      <c r="BU92" s="219"/>
      <c r="BV92" s="219"/>
      <c r="BW92" s="219"/>
      <c r="BX92" s="219"/>
      <c r="BY92" s="219"/>
      <c r="BZ92" s="219"/>
      <c r="CA92" s="219"/>
      <c r="CB92" s="219"/>
      <c r="CC92" s="219"/>
      <c r="CD92" s="219"/>
      <c r="CE92" s="219"/>
      <c r="CF92" s="219"/>
      <c r="CG92" s="219"/>
      <c r="CH92" s="219"/>
      <c r="CI92" s="219"/>
      <c r="CJ92" s="219"/>
      <c r="CK92" s="219"/>
      <c r="CL92" s="219"/>
      <c r="CM92" s="219"/>
      <c r="CN92" s="219"/>
      <c r="CO92" s="219"/>
      <c r="CP92" s="219"/>
      <c r="CQ92" s="219"/>
      <c r="CR92" s="219"/>
      <c r="CS92" s="219"/>
      <c r="CT92" s="219"/>
      <c r="CU92" s="219"/>
      <c r="CV92" s="219"/>
      <c r="CW92" s="219"/>
      <c r="CX92" s="219"/>
      <c r="CY92" s="219"/>
      <c r="CZ92" s="219"/>
      <c r="DA92" s="219"/>
      <c r="DB92" s="219"/>
      <c r="DC92" s="219"/>
      <c r="DD92" s="219"/>
      <c r="DE92" s="219"/>
      <c r="DF92" s="219"/>
      <c r="DG92" s="219"/>
      <c r="DH92" s="219"/>
      <c r="DI92" s="219"/>
      <c r="DJ92" s="219"/>
      <c r="DK92" s="219"/>
      <c r="DL92" s="219"/>
      <c r="DM92" s="219"/>
      <c r="DN92" s="219"/>
      <c r="DO92" s="219"/>
      <c r="DP92" s="219"/>
      <c r="DQ92" s="219"/>
      <c r="DR92" s="219"/>
      <c r="DS92" s="219"/>
      <c r="DT92" s="219"/>
      <c r="DU92" s="219"/>
      <c r="DV92" s="219"/>
      <c r="DW92" s="219"/>
      <c r="DX92" s="219"/>
      <c r="DY92" s="219"/>
      <c r="DZ92" s="219"/>
      <c r="EA92" s="219"/>
      <c r="EB92" s="219"/>
      <c r="EC92" s="219"/>
      <c r="ED92" s="219"/>
      <c r="EE92" s="219"/>
      <c r="EF92" s="219"/>
      <c r="EG92" s="219"/>
      <c r="EH92" s="219"/>
      <c r="EI92" s="219"/>
      <c r="EJ92" s="219"/>
      <c r="EK92" s="219"/>
      <c r="EL92" s="219"/>
      <c r="EM92" s="219"/>
      <c r="EN92" s="219"/>
    </row>
    <row r="93" spans="1:144" x14ac:dyDescent="0.25">
      <c r="A93" s="264"/>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c r="AF93" s="264"/>
      <c r="AG93" s="264"/>
      <c r="AH93" s="264"/>
      <c r="AI93" s="264"/>
      <c r="AJ93" s="264"/>
      <c r="AK93" s="264"/>
      <c r="AL93" s="264"/>
      <c r="AM93" s="264"/>
      <c r="AN93" s="264"/>
      <c r="AO93" s="264"/>
      <c r="AP93" s="264"/>
      <c r="AQ93" s="264"/>
      <c r="AR93" s="264"/>
      <c r="AS93" s="264"/>
      <c r="AT93" s="264"/>
      <c r="AU93" s="264"/>
      <c r="AV93" s="264"/>
      <c r="AW93" s="264"/>
      <c r="AX93" s="264"/>
      <c r="AY93" s="264"/>
      <c r="AZ93" s="264"/>
      <c r="BA93" s="264"/>
      <c r="BB93" s="264"/>
      <c r="BC93" s="264"/>
      <c r="BD93" s="264"/>
      <c r="BE93" s="264"/>
      <c r="BF93" s="264"/>
      <c r="BG93" s="264"/>
      <c r="BH93" s="264"/>
      <c r="BI93" s="264"/>
      <c r="BJ93" s="264"/>
      <c r="BK93" s="264"/>
      <c r="BL93" s="264"/>
      <c r="BM93" s="264"/>
      <c r="BN93" s="264"/>
      <c r="BO93" s="219"/>
      <c r="BP93" s="219"/>
      <c r="BQ93" s="219"/>
      <c r="BR93" s="219"/>
      <c r="BS93" s="219"/>
      <c r="BT93" s="219"/>
      <c r="BU93" s="219"/>
      <c r="BV93" s="219"/>
      <c r="BW93" s="219"/>
      <c r="BX93" s="219"/>
      <c r="BY93" s="219"/>
      <c r="BZ93" s="219"/>
      <c r="CA93" s="219"/>
      <c r="CB93" s="219"/>
      <c r="CC93" s="219"/>
      <c r="CD93" s="219"/>
      <c r="CE93" s="219"/>
      <c r="CF93" s="219"/>
      <c r="CG93" s="219"/>
      <c r="CH93" s="219"/>
      <c r="CI93" s="219"/>
      <c r="CJ93" s="219"/>
      <c r="CK93" s="219"/>
      <c r="CL93" s="219"/>
      <c r="CM93" s="219"/>
      <c r="CN93" s="219"/>
      <c r="CO93" s="219"/>
      <c r="CP93" s="219"/>
      <c r="CQ93" s="219"/>
      <c r="CR93" s="219"/>
      <c r="CS93" s="219"/>
      <c r="CT93" s="219"/>
      <c r="CU93" s="219"/>
      <c r="CV93" s="219"/>
      <c r="CW93" s="219"/>
      <c r="CX93" s="219"/>
      <c r="CY93" s="219"/>
      <c r="CZ93" s="219"/>
      <c r="DA93" s="219"/>
      <c r="DB93" s="219"/>
      <c r="DC93" s="219"/>
      <c r="DD93" s="219"/>
      <c r="DE93" s="219"/>
      <c r="DF93" s="219"/>
      <c r="DG93" s="219"/>
      <c r="DH93" s="219"/>
      <c r="DI93" s="219"/>
      <c r="DJ93" s="219"/>
      <c r="DK93" s="219"/>
      <c r="DL93" s="219"/>
      <c r="DM93" s="219"/>
      <c r="DN93" s="219"/>
      <c r="DO93" s="219"/>
      <c r="DP93" s="219"/>
      <c r="DQ93" s="219"/>
      <c r="DR93" s="219"/>
      <c r="DS93" s="219"/>
      <c r="DT93" s="219"/>
      <c r="DU93" s="219"/>
      <c r="DV93" s="219"/>
      <c r="DW93" s="219"/>
      <c r="DX93" s="219"/>
      <c r="DY93" s="219"/>
      <c r="DZ93" s="219"/>
      <c r="EA93" s="219"/>
      <c r="EB93" s="219"/>
      <c r="EC93" s="219"/>
      <c r="ED93" s="219"/>
      <c r="EE93" s="219"/>
      <c r="EF93" s="219"/>
      <c r="EG93" s="219"/>
      <c r="EH93" s="219"/>
      <c r="EI93" s="219"/>
      <c r="EJ93" s="219"/>
      <c r="EK93" s="219"/>
      <c r="EL93" s="219"/>
      <c r="EM93" s="219"/>
      <c r="EN93" s="219"/>
    </row>
    <row r="94" spans="1:144" x14ac:dyDescent="0.2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c r="AF94" s="264"/>
      <c r="AG94" s="264"/>
      <c r="AH94" s="264"/>
      <c r="AI94" s="264"/>
      <c r="AJ94" s="264"/>
      <c r="AK94" s="264"/>
      <c r="AL94" s="264"/>
      <c r="AM94" s="264"/>
      <c r="AN94" s="264"/>
      <c r="AO94" s="264"/>
      <c r="AP94" s="264"/>
      <c r="AQ94" s="264"/>
      <c r="AR94" s="264"/>
      <c r="AS94" s="264"/>
      <c r="AT94" s="264"/>
      <c r="AU94" s="264"/>
      <c r="AV94" s="264"/>
      <c r="AW94" s="264"/>
      <c r="AX94" s="264"/>
      <c r="AY94" s="264"/>
      <c r="AZ94" s="264"/>
      <c r="BA94" s="264"/>
      <c r="BB94" s="264"/>
      <c r="BC94" s="264"/>
      <c r="BD94" s="264"/>
      <c r="BE94" s="264"/>
      <c r="BF94" s="264"/>
      <c r="BG94" s="264"/>
      <c r="BH94" s="264"/>
      <c r="BI94" s="264"/>
      <c r="BJ94" s="264"/>
      <c r="BK94" s="264"/>
      <c r="BL94" s="264"/>
      <c r="BM94" s="264"/>
      <c r="BN94" s="264"/>
      <c r="BO94" s="219"/>
      <c r="BP94" s="219"/>
      <c r="BQ94" s="219"/>
      <c r="BR94" s="219"/>
      <c r="BS94" s="219"/>
      <c r="BT94" s="219"/>
      <c r="BU94" s="219"/>
      <c r="BV94" s="219"/>
      <c r="BW94" s="219"/>
      <c r="BX94" s="219"/>
      <c r="BY94" s="219"/>
      <c r="BZ94" s="219"/>
      <c r="CA94" s="219"/>
      <c r="CB94" s="219"/>
      <c r="CC94" s="219"/>
      <c r="CD94" s="219"/>
      <c r="CE94" s="219"/>
      <c r="CF94" s="219"/>
      <c r="CG94" s="219"/>
      <c r="CH94" s="219"/>
      <c r="CI94" s="219"/>
      <c r="CJ94" s="219"/>
      <c r="CK94" s="219"/>
      <c r="CL94" s="219"/>
      <c r="CM94" s="219"/>
      <c r="CN94" s="219"/>
      <c r="CO94" s="219"/>
      <c r="CP94" s="219"/>
      <c r="CQ94" s="219"/>
      <c r="CR94" s="219"/>
      <c r="CS94" s="219"/>
      <c r="CT94" s="219"/>
      <c r="CU94" s="219"/>
      <c r="CV94" s="219"/>
      <c r="CW94" s="219"/>
      <c r="CX94" s="219"/>
      <c r="CY94" s="219"/>
      <c r="CZ94" s="219"/>
      <c r="DA94" s="219"/>
      <c r="DB94" s="219"/>
      <c r="DC94" s="219"/>
      <c r="DD94" s="219"/>
      <c r="DE94" s="219"/>
      <c r="DF94" s="219"/>
      <c r="DG94" s="219"/>
      <c r="DH94" s="219"/>
      <c r="DI94" s="219"/>
      <c r="DJ94" s="219"/>
      <c r="DK94" s="219"/>
      <c r="DL94" s="219"/>
      <c r="DM94" s="219"/>
      <c r="DN94" s="219"/>
      <c r="DO94" s="219"/>
      <c r="DP94" s="219"/>
      <c r="DQ94" s="219"/>
      <c r="DR94" s="219"/>
      <c r="DS94" s="219"/>
      <c r="DT94" s="219"/>
      <c r="DU94" s="219"/>
      <c r="DV94" s="219"/>
      <c r="DW94" s="219"/>
      <c r="DX94" s="219"/>
      <c r="DY94" s="219"/>
      <c r="DZ94" s="219"/>
      <c r="EA94" s="219"/>
      <c r="EB94" s="219"/>
      <c r="EC94" s="219"/>
      <c r="ED94" s="219"/>
      <c r="EE94" s="219"/>
      <c r="EF94" s="219"/>
      <c r="EG94" s="219"/>
      <c r="EH94" s="219"/>
      <c r="EI94" s="219"/>
      <c r="EJ94" s="219"/>
      <c r="EK94" s="219"/>
      <c r="EL94" s="219"/>
      <c r="EM94" s="219"/>
      <c r="EN94" s="219"/>
    </row>
    <row r="95" spans="1:144" x14ac:dyDescent="0.25">
      <c r="A95" s="264"/>
      <c r="B95" s="264"/>
      <c r="C95" s="264"/>
      <c r="D95" s="264"/>
      <c r="E95" s="264"/>
      <c r="F95" s="264"/>
      <c r="G95" s="264"/>
      <c r="H95" s="264"/>
      <c r="I95" s="264"/>
      <c r="J95" s="264"/>
      <c r="K95" s="264"/>
      <c r="L95" s="264"/>
      <c r="M95" s="264"/>
      <c r="N95" s="264"/>
      <c r="O95" s="264"/>
      <c r="P95" s="264"/>
      <c r="Q95" s="264"/>
      <c r="R95" s="264"/>
      <c r="S95" s="264"/>
      <c r="T95" s="264"/>
      <c r="U95" s="264"/>
      <c r="V95" s="264"/>
      <c r="W95" s="264"/>
      <c r="X95" s="264"/>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264"/>
      <c r="BN95" s="264"/>
      <c r="BO95" s="219"/>
      <c r="BP95" s="219"/>
      <c r="BQ95" s="219"/>
      <c r="BR95" s="219"/>
      <c r="BS95" s="219"/>
      <c r="BT95" s="219"/>
      <c r="BU95" s="219"/>
      <c r="BV95" s="219"/>
      <c r="BW95" s="219"/>
      <c r="BX95" s="219"/>
      <c r="BY95" s="219"/>
      <c r="BZ95" s="219"/>
      <c r="CA95" s="219"/>
      <c r="CB95" s="219"/>
      <c r="CC95" s="219"/>
      <c r="CD95" s="219"/>
      <c r="CE95" s="219"/>
      <c r="CF95" s="219"/>
      <c r="CG95" s="219"/>
      <c r="CH95" s="219"/>
      <c r="CI95" s="219"/>
      <c r="CJ95" s="219"/>
      <c r="CK95" s="219"/>
      <c r="CL95" s="219"/>
      <c r="CM95" s="219"/>
      <c r="CN95" s="219"/>
      <c r="CO95" s="219"/>
      <c r="CP95" s="219"/>
      <c r="CQ95" s="219"/>
      <c r="CR95" s="219"/>
      <c r="CS95" s="219"/>
      <c r="CT95" s="219"/>
      <c r="CU95" s="219"/>
      <c r="CV95" s="219"/>
      <c r="CW95" s="219"/>
      <c r="CX95" s="219"/>
      <c r="CY95" s="219"/>
      <c r="CZ95" s="219"/>
      <c r="DA95" s="219"/>
      <c r="DB95" s="219"/>
      <c r="DC95" s="219"/>
      <c r="DD95" s="219"/>
      <c r="DE95" s="219"/>
      <c r="DF95" s="219"/>
      <c r="DG95" s="219"/>
      <c r="DH95" s="219"/>
      <c r="DI95" s="219"/>
      <c r="DJ95" s="219"/>
      <c r="DK95" s="219"/>
      <c r="DL95" s="219"/>
      <c r="DM95" s="219"/>
      <c r="DN95" s="219"/>
      <c r="DO95" s="219"/>
      <c r="DP95" s="219"/>
      <c r="DQ95" s="219"/>
      <c r="DR95" s="219"/>
      <c r="DS95" s="219"/>
      <c r="DT95" s="219"/>
      <c r="DU95" s="219"/>
      <c r="DV95" s="219"/>
      <c r="DW95" s="219"/>
      <c r="DX95" s="219"/>
      <c r="DY95" s="219"/>
      <c r="DZ95" s="219"/>
      <c r="EA95" s="219"/>
      <c r="EB95" s="219"/>
      <c r="EC95" s="219"/>
      <c r="ED95" s="219"/>
      <c r="EE95" s="219"/>
      <c r="EF95" s="219"/>
      <c r="EG95" s="219"/>
      <c r="EH95" s="219"/>
      <c r="EI95" s="219"/>
      <c r="EJ95" s="219"/>
      <c r="EK95" s="219"/>
      <c r="EL95" s="219"/>
      <c r="EM95" s="219"/>
      <c r="EN95" s="219"/>
    </row>
    <row r="96" spans="1:144" x14ac:dyDescent="0.25">
      <c r="A96" s="264"/>
      <c r="B96" s="264"/>
      <c r="C96" s="264"/>
      <c r="D96" s="264"/>
      <c r="E96" s="264"/>
      <c r="F96" s="264"/>
      <c r="G96" s="264"/>
      <c r="H96" s="264"/>
      <c r="I96" s="264"/>
      <c r="J96" s="264"/>
      <c r="K96" s="264"/>
      <c r="L96" s="264"/>
      <c r="M96" s="264"/>
      <c r="N96" s="264"/>
      <c r="O96" s="264"/>
      <c r="P96" s="264"/>
      <c r="Q96" s="264"/>
      <c r="R96" s="264"/>
      <c r="S96" s="264"/>
      <c r="T96" s="264"/>
      <c r="U96" s="264"/>
      <c r="V96" s="264"/>
      <c r="W96" s="264"/>
      <c r="X96" s="264"/>
      <c r="Y96" s="264"/>
      <c r="Z96" s="264"/>
      <c r="AA96" s="264"/>
      <c r="AB96" s="264"/>
      <c r="AC96" s="264"/>
      <c r="AD96" s="264"/>
      <c r="AE96" s="264"/>
      <c r="AF96" s="264"/>
      <c r="AG96" s="264"/>
      <c r="AH96" s="264"/>
      <c r="AI96" s="264"/>
      <c r="AJ96" s="264"/>
      <c r="AK96" s="264"/>
      <c r="AL96" s="264"/>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264"/>
      <c r="BJ96" s="264"/>
      <c r="BK96" s="264"/>
      <c r="BL96" s="264"/>
      <c r="BM96" s="264"/>
      <c r="BN96" s="264"/>
      <c r="BO96" s="219"/>
      <c r="BP96" s="219"/>
      <c r="BQ96" s="219"/>
      <c r="BR96" s="219"/>
      <c r="BS96" s="219"/>
      <c r="BT96" s="219"/>
      <c r="BU96" s="219"/>
      <c r="BV96" s="219"/>
      <c r="BW96" s="219"/>
      <c r="BX96" s="219"/>
      <c r="BY96" s="219"/>
      <c r="BZ96" s="219"/>
      <c r="CA96" s="219"/>
      <c r="CB96" s="219"/>
      <c r="CC96" s="219"/>
      <c r="CD96" s="219"/>
      <c r="CE96" s="219"/>
      <c r="CF96" s="219"/>
      <c r="CG96" s="219"/>
      <c r="CH96" s="219"/>
      <c r="CI96" s="219"/>
      <c r="CJ96" s="219"/>
      <c r="CK96" s="219"/>
      <c r="CL96" s="219"/>
      <c r="CM96" s="219"/>
      <c r="CN96" s="219"/>
      <c r="CO96" s="219"/>
      <c r="CP96" s="219"/>
      <c r="CQ96" s="219"/>
      <c r="CR96" s="219"/>
      <c r="CS96" s="219"/>
      <c r="CT96" s="219"/>
      <c r="CU96" s="219"/>
      <c r="CV96" s="219"/>
      <c r="CW96" s="219"/>
      <c r="CX96" s="219"/>
      <c r="CY96" s="219"/>
      <c r="CZ96" s="219"/>
      <c r="DA96" s="219"/>
      <c r="DB96" s="219"/>
      <c r="DC96" s="219"/>
      <c r="DD96" s="219"/>
      <c r="DE96" s="219"/>
      <c r="DF96" s="219"/>
      <c r="DG96" s="219"/>
      <c r="DH96" s="219"/>
      <c r="DI96" s="219"/>
      <c r="DJ96" s="219"/>
      <c r="DK96" s="219"/>
      <c r="DL96" s="219"/>
      <c r="DM96" s="219"/>
      <c r="DN96" s="219"/>
      <c r="DO96" s="219"/>
      <c r="DP96" s="219"/>
      <c r="DQ96" s="219"/>
      <c r="DR96" s="219"/>
      <c r="DS96" s="219"/>
      <c r="DT96" s="219"/>
      <c r="DU96" s="219"/>
      <c r="DV96" s="219"/>
      <c r="DW96" s="219"/>
      <c r="DX96" s="219"/>
      <c r="DY96" s="219"/>
      <c r="DZ96" s="219"/>
      <c r="EA96" s="219"/>
      <c r="EB96" s="219"/>
      <c r="EC96" s="219"/>
      <c r="ED96" s="219"/>
      <c r="EE96" s="219"/>
      <c r="EF96" s="219"/>
      <c r="EG96" s="219"/>
      <c r="EH96" s="219"/>
      <c r="EI96" s="219"/>
      <c r="EJ96" s="219"/>
      <c r="EK96" s="219"/>
      <c r="EL96" s="219"/>
      <c r="EM96" s="219"/>
      <c r="EN96" s="219"/>
    </row>
    <row r="97" spans="1:144" x14ac:dyDescent="0.25">
      <c r="A97" s="264"/>
      <c r="B97" s="264"/>
      <c r="C97" s="264"/>
      <c r="D97" s="264"/>
      <c r="E97" s="264"/>
      <c r="F97" s="264"/>
      <c r="G97" s="264"/>
      <c r="H97" s="264"/>
      <c r="I97" s="264"/>
      <c r="J97" s="264"/>
      <c r="K97" s="264"/>
      <c r="L97" s="264"/>
      <c r="M97" s="264"/>
      <c r="N97" s="264"/>
      <c r="O97" s="264"/>
      <c r="P97" s="264"/>
      <c r="Q97" s="264"/>
      <c r="R97" s="264"/>
      <c r="S97" s="264"/>
      <c r="T97" s="264"/>
      <c r="U97" s="264"/>
      <c r="V97" s="264"/>
      <c r="W97" s="264"/>
      <c r="X97" s="264"/>
      <c r="Y97" s="264"/>
      <c r="Z97" s="264"/>
      <c r="AA97" s="264"/>
      <c r="AB97" s="264"/>
      <c r="AC97" s="264"/>
      <c r="AD97" s="264"/>
      <c r="AE97" s="264"/>
      <c r="AF97" s="264"/>
      <c r="AG97" s="264"/>
      <c r="AH97" s="264"/>
      <c r="AI97" s="264"/>
      <c r="AJ97" s="264"/>
      <c r="AK97" s="264"/>
      <c r="AL97" s="264"/>
      <c r="AM97" s="264"/>
      <c r="AN97" s="264"/>
      <c r="AO97" s="264"/>
      <c r="AP97" s="264"/>
      <c r="AQ97" s="264"/>
      <c r="AR97" s="264"/>
      <c r="AS97" s="264"/>
      <c r="AT97" s="264"/>
      <c r="AU97" s="264"/>
      <c r="AV97" s="264"/>
      <c r="AW97" s="264"/>
      <c r="AX97" s="264"/>
      <c r="AY97" s="264"/>
      <c r="AZ97" s="264"/>
      <c r="BA97" s="264"/>
      <c r="BB97" s="264"/>
      <c r="BC97" s="264"/>
      <c r="BD97" s="264"/>
      <c r="BE97" s="264"/>
      <c r="BF97" s="264"/>
      <c r="BG97" s="264"/>
      <c r="BH97" s="264"/>
      <c r="BI97" s="264"/>
      <c r="BJ97" s="264"/>
      <c r="BK97" s="264"/>
      <c r="BL97" s="264"/>
      <c r="BM97" s="264"/>
      <c r="BN97" s="264"/>
      <c r="BO97" s="219"/>
      <c r="BP97" s="219"/>
      <c r="BQ97" s="219"/>
      <c r="BR97" s="219"/>
      <c r="BS97" s="219"/>
      <c r="BT97" s="219"/>
      <c r="BU97" s="219"/>
      <c r="BV97" s="219"/>
      <c r="BW97" s="219"/>
      <c r="BX97" s="219"/>
      <c r="BY97" s="219"/>
      <c r="BZ97" s="219"/>
      <c r="CA97" s="219"/>
      <c r="CB97" s="219"/>
      <c r="CC97" s="219"/>
      <c r="CD97" s="219"/>
      <c r="CE97" s="219"/>
      <c r="CF97" s="219"/>
      <c r="CG97" s="219"/>
      <c r="CH97" s="219"/>
      <c r="CI97" s="219"/>
      <c r="CJ97" s="219"/>
      <c r="CK97" s="219"/>
      <c r="CL97" s="219"/>
      <c r="CM97" s="219"/>
      <c r="CN97" s="219"/>
      <c r="CO97" s="219"/>
      <c r="CP97" s="219"/>
      <c r="CQ97" s="219"/>
      <c r="CR97" s="219"/>
      <c r="CS97" s="219"/>
      <c r="CT97" s="219"/>
      <c r="CU97" s="219"/>
      <c r="CV97" s="219"/>
      <c r="CW97" s="219"/>
      <c r="CX97" s="219"/>
      <c r="CY97" s="219"/>
      <c r="CZ97" s="219"/>
      <c r="DA97" s="219"/>
      <c r="DB97" s="219"/>
      <c r="DC97" s="219"/>
      <c r="DD97" s="219"/>
      <c r="DE97" s="219"/>
      <c r="DF97" s="219"/>
      <c r="DG97" s="219"/>
      <c r="DH97" s="219"/>
      <c r="DI97" s="219"/>
      <c r="DJ97" s="219"/>
      <c r="DK97" s="219"/>
      <c r="DL97" s="219"/>
      <c r="DM97" s="219"/>
      <c r="DN97" s="219"/>
      <c r="DO97" s="219"/>
      <c r="DP97" s="219"/>
      <c r="DQ97" s="219"/>
      <c r="DR97" s="219"/>
      <c r="DS97" s="219"/>
      <c r="DT97" s="219"/>
      <c r="DU97" s="219"/>
      <c r="DV97" s="219"/>
      <c r="DW97" s="219"/>
      <c r="DX97" s="219"/>
      <c r="DY97" s="219"/>
      <c r="DZ97" s="219"/>
      <c r="EA97" s="219"/>
      <c r="EB97" s="219"/>
      <c r="EC97" s="219"/>
      <c r="ED97" s="219"/>
      <c r="EE97" s="219"/>
      <c r="EF97" s="219"/>
      <c r="EG97" s="219"/>
      <c r="EH97" s="219"/>
      <c r="EI97" s="219"/>
      <c r="EJ97" s="219"/>
      <c r="EK97" s="219"/>
      <c r="EL97" s="219"/>
      <c r="EM97" s="219"/>
      <c r="EN97" s="219"/>
    </row>
    <row r="98" spans="1:144" x14ac:dyDescent="0.25">
      <c r="A98" s="264"/>
      <c r="B98" s="264"/>
      <c r="C98" s="264"/>
      <c r="D98" s="264"/>
      <c r="E98" s="264"/>
      <c r="F98" s="264"/>
      <c r="G98" s="264"/>
      <c r="H98" s="264"/>
      <c r="I98" s="264"/>
      <c r="J98" s="264"/>
      <c r="K98" s="264"/>
      <c r="L98" s="264"/>
      <c r="M98" s="264"/>
      <c r="N98" s="264"/>
      <c r="O98" s="264"/>
      <c r="P98" s="264"/>
      <c r="Q98" s="264"/>
      <c r="R98" s="264"/>
      <c r="S98" s="264"/>
      <c r="T98" s="264"/>
      <c r="U98" s="264"/>
      <c r="V98" s="264"/>
      <c r="W98" s="264"/>
      <c r="X98" s="264"/>
      <c r="Y98" s="264"/>
      <c r="Z98" s="264"/>
      <c r="AA98" s="264"/>
      <c r="AB98" s="264"/>
      <c r="AC98" s="264"/>
      <c r="AD98" s="264"/>
      <c r="AE98" s="264"/>
      <c r="AF98" s="264"/>
      <c r="AG98" s="264"/>
      <c r="AH98" s="264"/>
      <c r="AI98" s="264"/>
      <c r="AJ98" s="264"/>
      <c r="AK98" s="264"/>
      <c r="AL98" s="264"/>
      <c r="AM98" s="264"/>
      <c r="AN98" s="264"/>
      <c r="AO98" s="264"/>
      <c r="AP98" s="264"/>
      <c r="AQ98" s="264"/>
      <c r="AR98" s="264"/>
      <c r="AS98" s="264"/>
      <c r="AT98" s="264"/>
      <c r="AU98" s="264"/>
      <c r="AV98" s="264"/>
      <c r="AW98" s="264"/>
      <c r="AX98" s="264"/>
      <c r="AY98" s="264"/>
      <c r="AZ98" s="264"/>
      <c r="BA98" s="264"/>
      <c r="BB98" s="264"/>
      <c r="BC98" s="264"/>
      <c r="BD98" s="264"/>
      <c r="BE98" s="264"/>
      <c r="BF98" s="264"/>
      <c r="BG98" s="264"/>
      <c r="BH98" s="264"/>
      <c r="BI98" s="264"/>
      <c r="BJ98" s="264"/>
      <c r="BK98" s="264"/>
      <c r="BL98" s="264"/>
      <c r="BM98" s="264"/>
      <c r="BN98" s="264"/>
      <c r="BO98" s="219"/>
      <c r="BP98" s="219"/>
      <c r="BQ98" s="219"/>
      <c r="BR98" s="219"/>
      <c r="BS98" s="219"/>
      <c r="BT98" s="219"/>
      <c r="BU98" s="219"/>
      <c r="BV98" s="219"/>
      <c r="BW98" s="219"/>
      <c r="BX98" s="219"/>
      <c r="BY98" s="219"/>
      <c r="BZ98" s="219"/>
      <c r="CA98" s="219"/>
      <c r="CB98" s="219"/>
      <c r="CC98" s="219"/>
      <c r="CD98" s="219"/>
      <c r="CE98" s="219"/>
      <c r="CF98" s="219"/>
      <c r="CG98" s="219"/>
      <c r="CH98" s="219"/>
      <c r="CI98" s="219"/>
      <c r="CJ98" s="219"/>
      <c r="CK98" s="219"/>
      <c r="CL98" s="219"/>
      <c r="CM98" s="219"/>
      <c r="CN98" s="219"/>
      <c r="CO98" s="219"/>
      <c r="CP98" s="219"/>
      <c r="CQ98" s="219"/>
      <c r="CR98" s="219"/>
      <c r="CS98" s="219"/>
      <c r="CT98" s="219"/>
      <c r="CU98" s="219"/>
      <c r="CV98" s="219"/>
      <c r="CW98" s="219"/>
      <c r="CX98" s="219"/>
      <c r="CY98" s="219"/>
      <c r="CZ98" s="219"/>
      <c r="DA98" s="219"/>
      <c r="DB98" s="219"/>
      <c r="DC98" s="219"/>
      <c r="DD98" s="219"/>
      <c r="DE98" s="219"/>
      <c r="DF98" s="219"/>
      <c r="DG98" s="219"/>
      <c r="DH98" s="219"/>
      <c r="DI98" s="219"/>
      <c r="DJ98" s="219"/>
      <c r="DK98" s="219"/>
      <c r="DL98" s="219"/>
      <c r="DM98" s="219"/>
      <c r="DN98" s="219"/>
      <c r="DO98" s="219"/>
      <c r="DP98" s="219"/>
      <c r="DQ98" s="219"/>
      <c r="DR98" s="219"/>
      <c r="DS98" s="219"/>
      <c r="DT98" s="219"/>
      <c r="DU98" s="219"/>
      <c r="DV98" s="219"/>
      <c r="DW98" s="219"/>
      <c r="DX98" s="219"/>
      <c r="DY98" s="219"/>
      <c r="DZ98" s="219"/>
      <c r="EA98" s="219"/>
      <c r="EB98" s="219"/>
      <c r="EC98" s="219"/>
      <c r="ED98" s="219"/>
      <c r="EE98" s="219"/>
      <c r="EF98" s="219"/>
      <c r="EG98" s="219"/>
      <c r="EH98" s="219"/>
      <c r="EI98" s="219"/>
      <c r="EJ98" s="219"/>
      <c r="EK98" s="219"/>
      <c r="EL98" s="219"/>
      <c r="EM98" s="219"/>
      <c r="EN98" s="219"/>
    </row>
    <row r="99" spans="1:144" x14ac:dyDescent="0.25">
      <c r="A99" s="264"/>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c r="AA99" s="264"/>
      <c r="AB99" s="264"/>
      <c r="AC99" s="264"/>
      <c r="AD99" s="264"/>
      <c r="AE99" s="264"/>
      <c r="AF99" s="264"/>
      <c r="AG99" s="264"/>
      <c r="AH99" s="264"/>
      <c r="AI99" s="264"/>
      <c r="AJ99" s="264"/>
      <c r="AK99" s="264"/>
      <c r="AL99" s="264"/>
      <c r="AM99" s="264"/>
      <c r="AN99" s="264"/>
      <c r="AO99" s="264"/>
      <c r="AP99" s="264"/>
      <c r="AQ99" s="264"/>
      <c r="AR99" s="264"/>
      <c r="AS99" s="264"/>
      <c r="AT99" s="264"/>
      <c r="AU99" s="264"/>
      <c r="AV99" s="264"/>
      <c r="AW99" s="264"/>
      <c r="AX99" s="264"/>
      <c r="AY99" s="264"/>
      <c r="AZ99" s="264"/>
      <c r="BA99" s="264"/>
      <c r="BB99" s="264"/>
      <c r="BC99" s="264"/>
      <c r="BD99" s="264"/>
      <c r="BE99" s="264"/>
      <c r="BF99" s="264"/>
      <c r="BG99" s="264"/>
      <c r="BH99" s="264"/>
      <c r="BI99" s="264"/>
      <c r="BJ99" s="264"/>
      <c r="BK99" s="264"/>
      <c r="BL99" s="264"/>
      <c r="BM99" s="264"/>
      <c r="BN99" s="264"/>
      <c r="BO99" s="219"/>
      <c r="BP99" s="219"/>
      <c r="BQ99" s="219"/>
      <c r="BR99" s="219"/>
      <c r="BS99" s="219"/>
      <c r="BT99" s="219"/>
      <c r="BU99" s="219"/>
      <c r="BV99" s="219"/>
      <c r="BW99" s="219"/>
      <c r="BX99" s="219"/>
      <c r="BY99" s="219"/>
      <c r="BZ99" s="219"/>
      <c r="CA99" s="219"/>
      <c r="CB99" s="219"/>
      <c r="CC99" s="219"/>
      <c r="CD99" s="219"/>
      <c r="CE99" s="219"/>
      <c r="CF99" s="219"/>
      <c r="CG99" s="219"/>
      <c r="CH99" s="219"/>
      <c r="CI99" s="219"/>
      <c r="CJ99" s="219"/>
      <c r="CK99" s="219"/>
      <c r="CL99" s="219"/>
      <c r="CM99" s="219"/>
      <c r="CN99" s="219"/>
      <c r="CO99" s="219"/>
      <c r="CP99" s="219"/>
      <c r="CQ99" s="219"/>
      <c r="CR99" s="219"/>
      <c r="CS99" s="219"/>
      <c r="CT99" s="219"/>
      <c r="CU99" s="219"/>
      <c r="CV99" s="219"/>
      <c r="CW99" s="219"/>
      <c r="CX99" s="219"/>
      <c r="CY99" s="219"/>
      <c r="CZ99" s="219"/>
      <c r="DA99" s="219"/>
      <c r="DB99" s="219"/>
      <c r="DC99" s="219"/>
      <c r="DD99" s="219"/>
      <c r="DE99" s="219"/>
      <c r="DF99" s="219"/>
      <c r="DG99" s="219"/>
      <c r="DH99" s="219"/>
      <c r="DI99" s="219"/>
      <c r="DJ99" s="219"/>
      <c r="DK99" s="219"/>
      <c r="DL99" s="219"/>
      <c r="DM99" s="219"/>
      <c r="DN99" s="219"/>
      <c r="DO99" s="219"/>
      <c r="DP99" s="219"/>
      <c r="DQ99" s="219"/>
      <c r="DR99" s="219"/>
      <c r="DS99" s="219"/>
      <c r="DT99" s="219"/>
      <c r="DU99" s="219"/>
      <c r="DV99" s="219"/>
      <c r="DW99" s="219"/>
      <c r="DX99" s="219"/>
      <c r="DY99" s="219"/>
      <c r="DZ99" s="219"/>
      <c r="EA99" s="219"/>
      <c r="EB99" s="219"/>
      <c r="EC99" s="219"/>
      <c r="ED99" s="219"/>
      <c r="EE99" s="219"/>
      <c r="EF99" s="219"/>
      <c r="EG99" s="219"/>
      <c r="EH99" s="219"/>
      <c r="EI99" s="219"/>
      <c r="EJ99" s="219"/>
      <c r="EK99" s="219"/>
      <c r="EL99" s="219"/>
      <c r="EM99" s="219"/>
      <c r="EN99" s="219"/>
    </row>
    <row r="100" spans="1:144" x14ac:dyDescent="0.25">
      <c r="A100" s="264"/>
      <c r="B100" s="264"/>
      <c r="C100" s="264"/>
      <c r="D100" s="264"/>
      <c r="E100" s="264"/>
      <c r="F100" s="264"/>
      <c r="G100" s="264"/>
      <c r="H100" s="264"/>
      <c r="I100" s="264"/>
      <c r="J100" s="264"/>
      <c r="K100" s="264"/>
      <c r="L100" s="264"/>
      <c r="M100" s="264"/>
      <c r="N100" s="264"/>
      <c r="O100" s="264"/>
      <c r="P100" s="264"/>
      <c r="Q100" s="264"/>
      <c r="R100" s="264"/>
      <c r="S100" s="264"/>
      <c r="T100" s="264"/>
      <c r="U100" s="264"/>
      <c r="V100" s="264"/>
      <c r="W100" s="264"/>
      <c r="X100" s="264"/>
      <c r="Y100" s="264"/>
      <c r="Z100" s="264"/>
      <c r="AA100" s="264"/>
      <c r="AB100" s="264"/>
      <c r="AC100" s="264"/>
      <c r="AD100" s="264"/>
      <c r="AE100" s="264"/>
      <c r="AF100" s="264"/>
      <c r="AG100" s="264"/>
      <c r="AH100" s="264"/>
      <c r="AI100" s="264"/>
      <c r="AJ100" s="264"/>
      <c r="AK100" s="264"/>
      <c r="AL100" s="264"/>
      <c r="AM100" s="264"/>
      <c r="AN100" s="264"/>
      <c r="AO100" s="264"/>
      <c r="AP100" s="264"/>
      <c r="AQ100" s="264"/>
      <c r="AR100" s="264"/>
      <c r="AS100" s="264"/>
      <c r="AT100" s="264"/>
      <c r="AU100" s="264"/>
      <c r="AV100" s="264"/>
      <c r="AW100" s="264"/>
      <c r="AX100" s="264"/>
      <c r="AY100" s="264"/>
      <c r="AZ100" s="264"/>
      <c r="BA100" s="264"/>
      <c r="BB100" s="264"/>
      <c r="BC100" s="264"/>
      <c r="BD100" s="264"/>
      <c r="BE100" s="264"/>
      <c r="BF100" s="264"/>
      <c r="BG100" s="264"/>
      <c r="BH100" s="264"/>
      <c r="BI100" s="264"/>
      <c r="BJ100" s="264"/>
      <c r="BK100" s="264"/>
      <c r="BL100" s="264"/>
      <c r="BM100" s="264"/>
      <c r="BN100" s="264"/>
      <c r="BO100" s="219"/>
      <c r="BP100" s="219"/>
      <c r="BQ100" s="219"/>
      <c r="BR100" s="219"/>
      <c r="BS100" s="219"/>
      <c r="BT100" s="219"/>
      <c r="BU100" s="219"/>
      <c r="BV100" s="219"/>
      <c r="BW100" s="219"/>
      <c r="BX100" s="219"/>
      <c r="BY100" s="219"/>
      <c r="BZ100" s="219"/>
      <c r="CA100" s="219"/>
      <c r="CB100" s="219"/>
      <c r="CC100" s="219"/>
      <c r="CD100" s="219"/>
      <c r="CE100" s="219"/>
      <c r="CF100" s="219"/>
      <c r="CG100" s="219"/>
      <c r="CH100" s="219"/>
      <c r="CI100" s="219"/>
      <c r="CJ100" s="219"/>
      <c r="CK100" s="219"/>
      <c r="CL100" s="219"/>
      <c r="CM100" s="219"/>
      <c r="CN100" s="219"/>
      <c r="CO100" s="219"/>
      <c r="CP100" s="219"/>
      <c r="CQ100" s="219"/>
      <c r="CR100" s="219"/>
      <c r="CS100" s="219"/>
      <c r="CT100" s="219"/>
      <c r="CU100" s="219"/>
      <c r="CV100" s="219"/>
      <c r="CW100" s="219"/>
      <c r="CX100" s="219"/>
      <c r="CY100" s="219"/>
      <c r="CZ100" s="219"/>
      <c r="DA100" s="219"/>
      <c r="DB100" s="219"/>
      <c r="DC100" s="219"/>
      <c r="DD100" s="219"/>
      <c r="DE100" s="219"/>
      <c r="DF100" s="219"/>
      <c r="DG100" s="219"/>
      <c r="DH100" s="219"/>
      <c r="DI100" s="219"/>
      <c r="DJ100" s="219"/>
      <c r="DK100" s="219"/>
      <c r="DL100" s="219"/>
      <c r="DM100" s="219"/>
      <c r="DN100" s="219"/>
      <c r="DO100" s="219"/>
      <c r="DP100" s="219"/>
      <c r="DQ100" s="219"/>
      <c r="DR100" s="219"/>
      <c r="DS100" s="219"/>
      <c r="DT100" s="219"/>
      <c r="DU100" s="219"/>
      <c r="DV100" s="219"/>
      <c r="DW100" s="219"/>
      <c r="DX100" s="219"/>
      <c r="DY100" s="219"/>
      <c r="DZ100" s="219"/>
      <c r="EA100" s="219"/>
      <c r="EB100" s="219"/>
      <c r="EC100" s="219"/>
      <c r="ED100" s="219"/>
      <c r="EE100" s="219"/>
      <c r="EF100" s="219"/>
      <c r="EG100" s="219"/>
      <c r="EH100" s="219"/>
      <c r="EI100" s="219"/>
      <c r="EJ100" s="219"/>
      <c r="EK100" s="219"/>
      <c r="EL100" s="219"/>
      <c r="EM100" s="219"/>
      <c r="EN100" s="219"/>
    </row>
    <row r="101" spans="1:144" x14ac:dyDescent="0.25">
      <c r="A101" s="264"/>
      <c r="B101" s="264"/>
      <c r="C101" s="264"/>
      <c r="D101" s="264"/>
      <c r="E101" s="264"/>
      <c r="F101" s="264"/>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c r="AK101" s="264"/>
      <c r="AL101" s="264"/>
      <c r="AM101" s="264"/>
      <c r="AN101" s="264"/>
      <c r="AO101" s="264"/>
      <c r="AP101" s="264"/>
      <c r="AQ101" s="264"/>
      <c r="AR101" s="264"/>
      <c r="AS101" s="264"/>
      <c r="AT101" s="264"/>
      <c r="AU101" s="264"/>
      <c r="AV101" s="264"/>
      <c r="AW101" s="264"/>
      <c r="AX101" s="264"/>
      <c r="AY101" s="264"/>
      <c r="AZ101" s="264"/>
      <c r="BA101" s="264"/>
      <c r="BB101" s="264"/>
      <c r="BC101" s="264"/>
      <c r="BD101" s="264"/>
      <c r="BE101" s="264"/>
      <c r="BF101" s="264"/>
      <c r="BG101" s="264"/>
      <c r="BH101" s="264"/>
      <c r="BI101" s="264"/>
      <c r="BJ101" s="264"/>
      <c r="BK101" s="264"/>
      <c r="BL101" s="264"/>
      <c r="BM101" s="264"/>
      <c r="BN101" s="264"/>
      <c r="BO101" s="219"/>
      <c r="BP101" s="219"/>
      <c r="BQ101" s="219"/>
      <c r="BR101" s="219"/>
      <c r="BS101" s="219"/>
      <c r="BT101" s="219"/>
      <c r="BU101" s="219"/>
      <c r="BV101" s="219"/>
      <c r="BW101" s="219"/>
      <c r="BX101" s="219"/>
      <c r="BY101" s="219"/>
      <c r="BZ101" s="219"/>
      <c r="CA101" s="219"/>
      <c r="CB101" s="219"/>
      <c r="CC101" s="219"/>
      <c r="CD101" s="219"/>
      <c r="CE101" s="219"/>
      <c r="CF101" s="219"/>
      <c r="CG101" s="219"/>
      <c r="CH101" s="219"/>
      <c r="CI101" s="219"/>
      <c r="CJ101" s="219"/>
      <c r="CK101" s="219"/>
      <c r="CL101" s="219"/>
      <c r="CM101" s="219"/>
      <c r="CN101" s="219"/>
      <c r="CO101" s="219"/>
      <c r="CP101" s="219"/>
      <c r="CQ101" s="219"/>
      <c r="CR101" s="219"/>
      <c r="CS101" s="219"/>
      <c r="CT101" s="219"/>
      <c r="CU101" s="219"/>
      <c r="CV101" s="219"/>
      <c r="CW101" s="219"/>
      <c r="CX101" s="219"/>
      <c r="CY101" s="219"/>
      <c r="CZ101" s="219"/>
      <c r="DA101" s="219"/>
      <c r="DB101" s="219"/>
      <c r="DC101" s="219"/>
      <c r="DD101" s="219"/>
      <c r="DE101" s="219"/>
      <c r="DF101" s="219"/>
      <c r="DG101" s="219"/>
      <c r="DH101" s="219"/>
      <c r="DI101" s="219"/>
      <c r="DJ101" s="219"/>
      <c r="DK101" s="219"/>
      <c r="DL101" s="219"/>
      <c r="DM101" s="219"/>
      <c r="DN101" s="219"/>
      <c r="DO101" s="219"/>
      <c r="DP101" s="219"/>
      <c r="DQ101" s="219"/>
      <c r="DR101" s="219"/>
      <c r="DS101" s="219"/>
      <c r="DT101" s="219"/>
      <c r="DU101" s="219"/>
      <c r="DV101" s="219"/>
      <c r="DW101" s="219"/>
      <c r="DX101" s="219"/>
      <c r="DY101" s="219"/>
      <c r="DZ101" s="219"/>
      <c r="EA101" s="219"/>
      <c r="EB101" s="219"/>
      <c r="EC101" s="219"/>
      <c r="ED101" s="219"/>
      <c r="EE101" s="219"/>
      <c r="EF101" s="219"/>
      <c r="EG101" s="219"/>
      <c r="EH101" s="219"/>
      <c r="EI101" s="219"/>
      <c r="EJ101" s="219"/>
      <c r="EK101" s="219"/>
      <c r="EL101" s="219"/>
      <c r="EM101" s="219"/>
      <c r="EN101" s="219"/>
    </row>
    <row r="102" spans="1:144" x14ac:dyDescent="0.25">
      <c r="A102" s="264"/>
      <c r="B102" s="264"/>
      <c r="C102" s="264"/>
      <c r="D102" s="264"/>
      <c r="E102" s="264"/>
      <c r="F102" s="264"/>
      <c r="G102" s="264"/>
      <c r="H102" s="264"/>
      <c r="I102" s="264"/>
      <c r="J102" s="264"/>
      <c r="K102" s="264"/>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64"/>
      <c r="AP102" s="264"/>
      <c r="AQ102" s="264"/>
      <c r="AR102" s="264"/>
      <c r="AS102" s="264"/>
      <c r="AT102" s="264"/>
      <c r="AU102" s="264"/>
      <c r="AV102" s="264"/>
      <c r="AW102" s="264"/>
      <c r="AX102" s="264"/>
      <c r="AY102" s="264"/>
      <c r="AZ102" s="264"/>
      <c r="BA102" s="264"/>
      <c r="BB102" s="264"/>
      <c r="BC102" s="264"/>
      <c r="BD102" s="264"/>
      <c r="BE102" s="264"/>
      <c r="BF102" s="264"/>
      <c r="BG102" s="264"/>
      <c r="BH102" s="264"/>
      <c r="BI102" s="264"/>
      <c r="BJ102" s="264"/>
      <c r="BK102" s="264"/>
      <c r="BL102" s="264"/>
      <c r="BM102" s="264"/>
      <c r="BN102" s="264"/>
      <c r="BO102" s="219"/>
      <c r="BP102" s="219"/>
      <c r="BQ102" s="219"/>
      <c r="BR102" s="219"/>
      <c r="BS102" s="219"/>
      <c r="BT102" s="219"/>
      <c r="BU102" s="219"/>
      <c r="BV102" s="219"/>
      <c r="BW102" s="219"/>
      <c r="BX102" s="219"/>
      <c r="BY102" s="219"/>
      <c r="BZ102" s="219"/>
      <c r="CA102" s="219"/>
      <c r="CB102" s="219"/>
      <c r="CC102" s="219"/>
      <c r="CD102" s="219"/>
      <c r="CE102" s="219"/>
      <c r="CF102" s="219"/>
      <c r="CG102" s="219"/>
      <c r="CH102" s="219"/>
      <c r="CI102" s="219"/>
      <c r="CJ102" s="219"/>
      <c r="CK102" s="219"/>
      <c r="CL102" s="219"/>
      <c r="CM102" s="219"/>
      <c r="CN102" s="219"/>
      <c r="CO102" s="219"/>
      <c r="CP102" s="219"/>
      <c r="CQ102" s="219"/>
      <c r="CR102" s="219"/>
      <c r="CS102" s="219"/>
      <c r="CT102" s="219"/>
      <c r="CU102" s="219"/>
      <c r="CV102" s="219"/>
      <c r="CW102" s="219"/>
      <c r="CX102" s="219"/>
      <c r="CY102" s="219"/>
      <c r="CZ102" s="219"/>
      <c r="DA102" s="219"/>
      <c r="DB102" s="219"/>
      <c r="DC102" s="219"/>
      <c r="DD102" s="219"/>
      <c r="DE102" s="219"/>
      <c r="DF102" s="219"/>
      <c r="DG102" s="219"/>
      <c r="DH102" s="219"/>
      <c r="DI102" s="219"/>
      <c r="DJ102" s="219"/>
      <c r="DK102" s="219"/>
      <c r="DL102" s="219"/>
      <c r="DM102" s="219"/>
      <c r="DN102" s="219"/>
      <c r="DO102" s="219"/>
      <c r="DP102" s="219"/>
      <c r="DQ102" s="219"/>
      <c r="DR102" s="219"/>
      <c r="DS102" s="219"/>
      <c r="DT102" s="219"/>
      <c r="DU102" s="219"/>
      <c r="DV102" s="219"/>
      <c r="DW102" s="219"/>
      <c r="DX102" s="219"/>
      <c r="DY102" s="219"/>
      <c r="DZ102" s="219"/>
      <c r="EA102" s="219"/>
      <c r="EB102" s="219"/>
      <c r="EC102" s="219"/>
      <c r="ED102" s="219"/>
      <c r="EE102" s="219"/>
      <c r="EF102" s="219"/>
      <c r="EG102" s="219"/>
      <c r="EH102" s="219"/>
      <c r="EI102" s="219"/>
      <c r="EJ102" s="219"/>
      <c r="EK102" s="219"/>
      <c r="EL102" s="219"/>
      <c r="EM102" s="219"/>
      <c r="EN102" s="219"/>
    </row>
    <row r="103" spans="1:144" x14ac:dyDescent="0.25">
      <c r="A103" s="264"/>
      <c r="B103" s="264"/>
      <c r="C103" s="264"/>
      <c r="D103" s="264"/>
      <c r="E103" s="264"/>
      <c r="F103" s="264"/>
      <c r="G103" s="264"/>
      <c r="H103" s="264"/>
      <c r="I103" s="264"/>
      <c r="J103" s="264"/>
      <c r="K103" s="264"/>
      <c r="L103" s="264"/>
      <c r="M103" s="264"/>
      <c r="N103" s="264"/>
      <c r="O103" s="264"/>
      <c r="P103" s="264"/>
      <c r="Q103" s="264"/>
      <c r="R103" s="264"/>
      <c r="S103" s="264"/>
      <c r="T103" s="264"/>
      <c r="U103" s="264"/>
      <c r="V103" s="264"/>
      <c r="W103" s="264"/>
      <c r="X103" s="264"/>
      <c r="Y103" s="264"/>
      <c r="Z103" s="264"/>
      <c r="AA103" s="264"/>
      <c r="AB103" s="264"/>
      <c r="AC103" s="264"/>
      <c r="AD103" s="264"/>
      <c r="AE103" s="264"/>
      <c r="AF103" s="264"/>
      <c r="AG103" s="264"/>
      <c r="AH103" s="264"/>
      <c r="AI103" s="264"/>
      <c r="AJ103" s="264"/>
      <c r="AK103" s="264"/>
      <c r="AL103" s="264"/>
      <c r="AM103" s="264"/>
      <c r="AN103" s="264"/>
      <c r="AO103" s="264"/>
      <c r="AP103" s="264"/>
      <c r="AQ103" s="264"/>
      <c r="AR103" s="264"/>
      <c r="AS103" s="264"/>
      <c r="AT103" s="264"/>
      <c r="AU103" s="264"/>
      <c r="AV103" s="264"/>
      <c r="AW103" s="264"/>
      <c r="AX103" s="264"/>
      <c r="AY103" s="264"/>
      <c r="AZ103" s="264"/>
      <c r="BA103" s="264"/>
      <c r="BB103" s="264"/>
      <c r="BC103" s="264"/>
      <c r="BD103" s="264"/>
      <c r="BE103" s="264"/>
      <c r="BF103" s="264"/>
      <c r="BG103" s="264"/>
      <c r="BH103" s="264"/>
      <c r="BI103" s="264"/>
      <c r="BJ103" s="264"/>
      <c r="BK103" s="264"/>
      <c r="BL103" s="264"/>
      <c r="BM103" s="264"/>
      <c r="BN103" s="264"/>
      <c r="BO103" s="219"/>
      <c r="BP103" s="219"/>
      <c r="BQ103" s="219"/>
      <c r="BR103" s="219"/>
      <c r="BS103" s="219"/>
      <c r="BT103" s="219"/>
      <c r="BU103" s="219"/>
      <c r="BV103" s="219"/>
      <c r="BW103" s="219"/>
      <c r="BX103" s="219"/>
      <c r="BY103" s="219"/>
      <c r="BZ103" s="219"/>
      <c r="CA103" s="219"/>
      <c r="CB103" s="219"/>
      <c r="CC103" s="219"/>
      <c r="CD103" s="219"/>
      <c r="CE103" s="219"/>
      <c r="CF103" s="219"/>
      <c r="CG103" s="219"/>
      <c r="CH103" s="219"/>
      <c r="CI103" s="219"/>
      <c r="CJ103" s="219"/>
      <c r="CK103" s="219"/>
      <c r="CL103" s="219"/>
      <c r="CM103" s="219"/>
      <c r="CN103" s="219"/>
      <c r="CO103" s="219"/>
      <c r="CP103" s="219"/>
      <c r="CQ103" s="219"/>
      <c r="CR103" s="219"/>
      <c r="CS103" s="219"/>
      <c r="CT103" s="219"/>
      <c r="CU103" s="219"/>
      <c r="CV103" s="219"/>
      <c r="CW103" s="219"/>
      <c r="CX103" s="219"/>
      <c r="CY103" s="219"/>
      <c r="CZ103" s="219"/>
      <c r="DA103" s="219"/>
      <c r="DB103" s="219"/>
      <c r="DC103" s="219"/>
      <c r="DD103" s="219"/>
      <c r="DE103" s="219"/>
      <c r="DF103" s="219"/>
      <c r="DG103" s="219"/>
      <c r="DH103" s="219"/>
      <c r="DI103" s="219"/>
      <c r="DJ103" s="219"/>
      <c r="DK103" s="219"/>
      <c r="DL103" s="219"/>
      <c r="DM103" s="219"/>
      <c r="DN103" s="219"/>
      <c r="DO103" s="219"/>
      <c r="DP103" s="219"/>
      <c r="DQ103" s="219"/>
      <c r="DR103" s="219"/>
      <c r="DS103" s="219"/>
      <c r="DT103" s="219"/>
      <c r="DU103" s="219"/>
      <c r="DV103" s="219"/>
      <c r="DW103" s="219"/>
      <c r="DX103" s="219"/>
      <c r="DY103" s="219"/>
      <c r="DZ103" s="219"/>
      <c r="EA103" s="219"/>
      <c r="EB103" s="219"/>
      <c r="EC103" s="219"/>
      <c r="ED103" s="219"/>
      <c r="EE103" s="219"/>
      <c r="EF103" s="219"/>
      <c r="EG103" s="219"/>
      <c r="EH103" s="219"/>
      <c r="EI103" s="219"/>
      <c r="EJ103" s="219"/>
      <c r="EK103" s="219"/>
      <c r="EL103" s="219"/>
      <c r="EM103" s="219"/>
      <c r="EN103" s="219"/>
    </row>
    <row r="104" spans="1:144" x14ac:dyDescent="0.25">
      <c r="A104" s="264"/>
      <c r="B104" s="264"/>
      <c r="C104" s="264"/>
      <c r="D104" s="264"/>
      <c r="E104" s="264"/>
      <c r="F104" s="264"/>
      <c r="G104" s="264"/>
      <c r="H104" s="264"/>
      <c r="I104" s="264"/>
      <c r="J104" s="264"/>
      <c r="K104" s="264"/>
      <c r="L104" s="264"/>
      <c r="M104" s="264"/>
      <c r="N104" s="264"/>
      <c r="O104" s="264"/>
      <c r="P104" s="264"/>
      <c r="Q104" s="264"/>
      <c r="R104" s="264"/>
      <c r="S104" s="264"/>
      <c r="T104" s="264"/>
      <c r="U104" s="264"/>
      <c r="V104" s="264"/>
      <c r="W104" s="264"/>
      <c r="X104" s="264"/>
      <c r="Y104" s="264"/>
      <c r="Z104" s="264"/>
      <c r="AA104" s="264"/>
      <c r="AB104" s="264"/>
      <c r="AC104" s="264"/>
      <c r="AD104" s="264"/>
      <c r="AE104" s="264"/>
      <c r="AF104" s="264"/>
      <c r="AG104" s="264"/>
      <c r="AH104" s="264"/>
      <c r="AI104" s="264"/>
      <c r="AJ104" s="264"/>
      <c r="AK104" s="264"/>
      <c r="AL104" s="264"/>
      <c r="AM104" s="264"/>
      <c r="AN104" s="264"/>
      <c r="AO104" s="264"/>
      <c r="AP104" s="264"/>
      <c r="AQ104" s="264"/>
      <c r="AR104" s="264"/>
      <c r="AS104" s="264"/>
      <c r="AT104" s="264"/>
      <c r="AU104" s="264"/>
      <c r="AV104" s="264"/>
      <c r="AW104" s="264"/>
      <c r="AX104" s="264"/>
      <c r="AY104" s="264"/>
      <c r="AZ104" s="264"/>
      <c r="BA104" s="264"/>
      <c r="BB104" s="264"/>
      <c r="BC104" s="264"/>
      <c r="BD104" s="264"/>
      <c r="BE104" s="264"/>
      <c r="BF104" s="264"/>
      <c r="BG104" s="264"/>
      <c r="BH104" s="264"/>
      <c r="BI104" s="264"/>
      <c r="BJ104" s="264"/>
      <c r="BK104" s="264"/>
      <c r="BL104" s="264"/>
      <c r="BM104" s="264"/>
      <c r="BN104" s="264"/>
      <c r="BO104" s="219"/>
      <c r="BP104" s="219"/>
      <c r="BQ104" s="219"/>
      <c r="BR104" s="219"/>
      <c r="BS104" s="219"/>
      <c r="BT104" s="219"/>
      <c r="BU104" s="219"/>
      <c r="BV104" s="219"/>
      <c r="BW104" s="219"/>
      <c r="BX104" s="219"/>
      <c r="BY104" s="219"/>
      <c r="BZ104" s="219"/>
      <c r="CA104" s="219"/>
      <c r="CB104" s="219"/>
      <c r="CC104" s="219"/>
      <c r="CD104" s="219"/>
      <c r="CE104" s="219"/>
      <c r="CF104" s="219"/>
      <c r="CG104" s="219"/>
      <c r="CH104" s="219"/>
      <c r="CI104" s="219"/>
      <c r="CJ104" s="219"/>
      <c r="CK104" s="219"/>
      <c r="CL104" s="219"/>
      <c r="CM104" s="219"/>
      <c r="CN104" s="219"/>
      <c r="CO104" s="219"/>
      <c r="CP104" s="219"/>
      <c r="CQ104" s="219"/>
      <c r="CR104" s="219"/>
      <c r="CS104" s="219"/>
      <c r="CT104" s="219"/>
      <c r="CU104" s="219"/>
      <c r="CV104" s="219"/>
      <c r="CW104" s="219"/>
      <c r="CX104" s="219"/>
      <c r="CY104" s="219"/>
      <c r="CZ104" s="219"/>
      <c r="DA104" s="219"/>
      <c r="DB104" s="219"/>
      <c r="DC104" s="219"/>
      <c r="DD104" s="219"/>
      <c r="DE104" s="219"/>
      <c r="DF104" s="219"/>
      <c r="DG104" s="219"/>
      <c r="DH104" s="219"/>
      <c r="DI104" s="219"/>
      <c r="DJ104" s="219"/>
      <c r="DK104" s="219"/>
      <c r="DL104" s="219"/>
      <c r="DM104" s="219"/>
      <c r="DN104" s="219"/>
      <c r="DO104" s="219"/>
      <c r="DP104" s="219"/>
      <c r="DQ104" s="219"/>
      <c r="DR104" s="219"/>
      <c r="DS104" s="219"/>
      <c r="DT104" s="219"/>
      <c r="DU104" s="219"/>
      <c r="DV104" s="219"/>
      <c r="DW104" s="219"/>
      <c r="DX104" s="219"/>
      <c r="DY104" s="219"/>
      <c r="DZ104" s="219"/>
      <c r="EA104" s="219"/>
      <c r="EB104" s="219"/>
      <c r="EC104" s="219"/>
      <c r="ED104" s="219"/>
      <c r="EE104" s="219"/>
      <c r="EF104" s="219"/>
      <c r="EG104" s="219"/>
      <c r="EH104" s="219"/>
      <c r="EI104" s="219"/>
      <c r="EJ104" s="219"/>
      <c r="EK104" s="219"/>
      <c r="EL104" s="219"/>
      <c r="EM104" s="219"/>
      <c r="EN104" s="219"/>
    </row>
    <row r="105" spans="1:144" x14ac:dyDescent="0.25">
      <c r="A105" s="264"/>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4"/>
      <c r="AC105" s="264"/>
      <c r="AD105" s="264"/>
      <c r="AE105" s="264"/>
      <c r="AF105" s="264"/>
      <c r="AG105" s="264"/>
      <c r="AH105" s="264"/>
      <c r="AI105" s="264"/>
      <c r="AJ105" s="264"/>
      <c r="AK105" s="264"/>
      <c r="AL105" s="264"/>
      <c r="AM105" s="264"/>
      <c r="AN105" s="264"/>
      <c r="AO105" s="264"/>
      <c r="AP105" s="264"/>
      <c r="AQ105" s="264"/>
      <c r="AR105" s="264"/>
      <c r="AS105" s="264"/>
      <c r="AT105" s="264"/>
      <c r="AU105" s="264"/>
      <c r="AV105" s="264"/>
      <c r="AW105" s="264"/>
      <c r="AX105" s="264"/>
      <c r="AY105" s="264"/>
      <c r="AZ105" s="264"/>
      <c r="BA105" s="264"/>
      <c r="BB105" s="264"/>
      <c r="BC105" s="264"/>
      <c r="BD105" s="264"/>
      <c r="BE105" s="264"/>
      <c r="BF105" s="264"/>
      <c r="BG105" s="264"/>
      <c r="BH105" s="264"/>
      <c r="BI105" s="264"/>
      <c r="BJ105" s="264"/>
      <c r="BK105" s="264"/>
      <c r="BL105" s="264"/>
      <c r="BM105" s="264"/>
      <c r="BN105" s="264"/>
      <c r="BO105" s="219"/>
      <c r="BP105" s="219"/>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219"/>
      <c r="EB105" s="219"/>
      <c r="EC105" s="219"/>
      <c r="ED105" s="219"/>
      <c r="EE105" s="219"/>
      <c r="EF105" s="219"/>
      <c r="EG105" s="219"/>
      <c r="EH105" s="219"/>
      <c r="EI105" s="219"/>
      <c r="EJ105" s="219"/>
      <c r="EK105" s="219"/>
      <c r="EL105" s="219"/>
      <c r="EM105" s="219"/>
      <c r="EN105" s="219"/>
    </row>
    <row r="106" spans="1:144" x14ac:dyDescent="0.25">
      <c r="A106" s="264"/>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4"/>
      <c r="AE106" s="264"/>
      <c r="AF106" s="264"/>
      <c r="AG106" s="264"/>
      <c r="AH106" s="264"/>
      <c r="AI106" s="264"/>
      <c r="AJ106" s="264"/>
      <c r="AK106" s="264"/>
      <c r="AL106" s="264"/>
      <c r="AM106" s="264"/>
      <c r="AN106" s="264"/>
      <c r="AO106" s="264"/>
      <c r="AP106" s="264"/>
      <c r="AQ106" s="264"/>
      <c r="AR106" s="264"/>
      <c r="AS106" s="264"/>
      <c r="AT106" s="264"/>
      <c r="AU106" s="264"/>
      <c r="AV106" s="264"/>
      <c r="AW106" s="264"/>
      <c r="AX106" s="264"/>
      <c r="AY106" s="264"/>
      <c r="AZ106" s="264"/>
      <c r="BA106" s="264"/>
      <c r="BB106" s="264"/>
      <c r="BC106" s="264"/>
      <c r="BD106" s="264"/>
      <c r="BE106" s="264"/>
      <c r="BF106" s="264"/>
      <c r="BG106" s="264"/>
      <c r="BH106" s="264"/>
      <c r="BI106" s="264"/>
      <c r="BJ106" s="264"/>
      <c r="BK106" s="264"/>
      <c r="BL106" s="264"/>
      <c r="BM106" s="264"/>
      <c r="BN106" s="264"/>
      <c r="BO106" s="219"/>
      <c r="BP106" s="219"/>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219"/>
      <c r="EB106" s="219"/>
      <c r="EC106" s="219"/>
      <c r="ED106" s="219"/>
      <c r="EE106" s="219"/>
      <c r="EF106" s="219"/>
      <c r="EG106" s="219"/>
      <c r="EH106" s="219"/>
      <c r="EI106" s="219"/>
      <c r="EJ106" s="219"/>
      <c r="EK106" s="219"/>
      <c r="EL106" s="219"/>
      <c r="EM106" s="219"/>
      <c r="EN106" s="219"/>
    </row>
    <row r="107" spans="1:144" x14ac:dyDescent="0.25">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64"/>
      <c r="AP107" s="264"/>
      <c r="AQ107" s="264"/>
      <c r="AR107" s="264"/>
      <c r="AS107" s="264"/>
      <c r="AT107" s="264"/>
      <c r="AU107" s="264"/>
      <c r="AV107" s="264"/>
      <c r="AW107" s="264"/>
      <c r="AX107" s="264"/>
      <c r="AY107" s="264"/>
      <c r="AZ107" s="264"/>
      <c r="BA107" s="264"/>
      <c r="BB107" s="264"/>
      <c r="BC107" s="264"/>
      <c r="BD107" s="264"/>
      <c r="BE107" s="264"/>
      <c r="BF107" s="264"/>
      <c r="BG107" s="264"/>
      <c r="BH107" s="264"/>
      <c r="BI107" s="264"/>
      <c r="BJ107" s="264"/>
      <c r="BK107" s="264"/>
      <c r="BL107" s="264"/>
      <c r="BM107" s="264"/>
      <c r="BN107" s="264"/>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c r="EA107" s="219"/>
      <c r="EB107" s="219"/>
      <c r="EC107" s="219"/>
      <c r="ED107" s="219"/>
      <c r="EE107" s="219"/>
      <c r="EF107" s="219"/>
      <c r="EG107" s="219"/>
      <c r="EH107" s="219"/>
      <c r="EI107" s="219"/>
      <c r="EJ107" s="219"/>
      <c r="EK107" s="219"/>
      <c r="EL107" s="219"/>
      <c r="EM107" s="219"/>
      <c r="EN107" s="219"/>
    </row>
    <row r="108" spans="1:144" x14ac:dyDescent="0.25">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c r="AK108" s="264"/>
      <c r="AL108" s="264"/>
      <c r="AM108" s="264"/>
      <c r="AN108" s="264"/>
      <c r="AO108" s="264"/>
      <c r="AP108" s="264"/>
      <c r="AQ108" s="264"/>
      <c r="AR108" s="264"/>
      <c r="AS108" s="264"/>
      <c r="AT108" s="264"/>
      <c r="AU108" s="264"/>
      <c r="AV108" s="264"/>
      <c r="AW108" s="264"/>
      <c r="AX108" s="264"/>
      <c r="AY108" s="264"/>
      <c r="AZ108" s="264"/>
      <c r="BA108" s="264"/>
      <c r="BB108" s="264"/>
      <c r="BC108" s="264"/>
      <c r="BD108" s="264"/>
      <c r="BE108" s="264"/>
      <c r="BF108" s="264"/>
      <c r="BG108" s="264"/>
      <c r="BH108" s="264"/>
      <c r="BI108" s="264"/>
      <c r="BJ108" s="264"/>
      <c r="BK108" s="264"/>
      <c r="BL108" s="264"/>
      <c r="BM108" s="264"/>
      <c r="BN108" s="264"/>
      <c r="BO108" s="219"/>
      <c r="BP108" s="219"/>
      <c r="BQ108" s="219"/>
      <c r="BR108" s="219"/>
      <c r="BS108" s="219"/>
      <c r="BT108" s="219"/>
      <c r="BU108" s="219"/>
      <c r="BV108" s="219"/>
      <c r="BW108" s="219"/>
      <c r="BX108" s="219"/>
      <c r="BY108" s="219"/>
      <c r="BZ108" s="219"/>
      <c r="CA108" s="219"/>
      <c r="CB108" s="219"/>
      <c r="CC108" s="219"/>
      <c r="CD108" s="219"/>
      <c r="CE108" s="219"/>
      <c r="CF108" s="219"/>
      <c r="CG108" s="219"/>
      <c r="CH108" s="219"/>
      <c r="CI108" s="219"/>
      <c r="CJ108" s="219"/>
      <c r="CK108" s="219"/>
      <c r="CL108" s="219"/>
      <c r="CM108" s="219"/>
      <c r="CN108" s="219"/>
      <c r="CO108" s="219"/>
      <c r="CP108" s="219"/>
      <c r="CQ108" s="219"/>
      <c r="CR108" s="219"/>
      <c r="CS108" s="219"/>
      <c r="CT108" s="219"/>
      <c r="CU108" s="219"/>
      <c r="CV108" s="219"/>
      <c r="CW108" s="219"/>
      <c r="CX108" s="219"/>
      <c r="CY108" s="219"/>
      <c r="CZ108" s="219"/>
      <c r="DA108" s="219"/>
      <c r="DB108" s="219"/>
      <c r="DC108" s="219"/>
      <c r="DD108" s="219"/>
      <c r="DE108" s="219"/>
      <c r="DF108" s="219"/>
      <c r="DG108" s="219"/>
      <c r="DH108" s="219"/>
      <c r="DI108" s="219"/>
      <c r="DJ108" s="219"/>
      <c r="DK108" s="219"/>
      <c r="DL108" s="219"/>
      <c r="DM108" s="219"/>
      <c r="DN108" s="219"/>
      <c r="DO108" s="219"/>
      <c r="DP108" s="219"/>
      <c r="DQ108" s="219"/>
      <c r="DR108" s="219"/>
      <c r="DS108" s="219"/>
      <c r="DT108" s="219"/>
      <c r="DU108" s="219"/>
      <c r="DV108" s="219"/>
      <c r="DW108" s="219"/>
      <c r="DX108" s="219"/>
      <c r="DY108" s="219"/>
      <c r="DZ108" s="219"/>
      <c r="EA108" s="219"/>
      <c r="EB108" s="219"/>
      <c r="EC108" s="219"/>
      <c r="ED108" s="219"/>
      <c r="EE108" s="219"/>
      <c r="EF108" s="219"/>
      <c r="EG108" s="219"/>
      <c r="EH108" s="219"/>
      <c r="EI108" s="219"/>
      <c r="EJ108" s="219"/>
      <c r="EK108" s="219"/>
      <c r="EL108" s="219"/>
      <c r="EM108" s="219"/>
      <c r="EN108" s="219"/>
    </row>
    <row r="109" spans="1:144" x14ac:dyDescent="0.25">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c r="AK109" s="264"/>
      <c r="AL109" s="264"/>
      <c r="AM109" s="264"/>
      <c r="AN109" s="264"/>
      <c r="AO109" s="264"/>
      <c r="AP109" s="264"/>
      <c r="AQ109" s="264"/>
      <c r="AR109" s="264"/>
      <c r="AS109" s="264"/>
      <c r="AT109" s="264"/>
      <c r="AU109" s="264"/>
      <c r="AV109" s="264"/>
      <c r="AW109" s="264"/>
      <c r="AX109" s="264"/>
      <c r="AY109" s="264"/>
      <c r="AZ109" s="264"/>
      <c r="BA109" s="264"/>
      <c r="BB109" s="264"/>
      <c r="BC109" s="264"/>
      <c r="BD109" s="264"/>
      <c r="BE109" s="264"/>
      <c r="BF109" s="264"/>
      <c r="BG109" s="264"/>
      <c r="BH109" s="264"/>
      <c r="BI109" s="264"/>
      <c r="BJ109" s="264"/>
      <c r="BK109" s="264"/>
      <c r="BL109" s="264"/>
      <c r="BM109" s="264"/>
      <c r="BN109" s="264"/>
      <c r="BO109" s="219"/>
      <c r="BP109" s="219"/>
      <c r="BQ109" s="219"/>
      <c r="BR109" s="219"/>
      <c r="BS109" s="219"/>
      <c r="BT109" s="219"/>
      <c r="BU109" s="219"/>
      <c r="BV109" s="219"/>
      <c r="BW109" s="219"/>
      <c r="BX109" s="219"/>
      <c r="BY109" s="219"/>
      <c r="BZ109" s="219"/>
      <c r="CA109" s="219"/>
      <c r="CB109" s="219"/>
      <c r="CC109" s="219"/>
      <c r="CD109" s="219"/>
      <c r="CE109" s="219"/>
      <c r="CF109" s="219"/>
      <c r="CG109" s="219"/>
      <c r="CH109" s="219"/>
      <c r="CI109" s="219"/>
      <c r="CJ109" s="219"/>
      <c r="CK109" s="219"/>
      <c r="CL109" s="219"/>
      <c r="CM109" s="219"/>
      <c r="CN109" s="219"/>
      <c r="CO109" s="219"/>
      <c r="CP109" s="219"/>
      <c r="CQ109" s="219"/>
      <c r="CR109" s="219"/>
      <c r="CS109" s="219"/>
      <c r="CT109" s="219"/>
      <c r="CU109" s="219"/>
      <c r="CV109" s="219"/>
      <c r="CW109" s="219"/>
      <c r="CX109" s="219"/>
      <c r="CY109" s="219"/>
      <c r="CZ109" s="219"/>
      <c r="DA109" s="219"/>
      <c r="DB109" s="219"/>
      <c r="DC109" s="219"/>
      <c r="DD109" s="219"/>
      <c r="DE109" s="219"/>
      <c r="DF109" s="219"/>
      <c r="DG109" s="219"/>
      <c r="DH109" s="219"/>
      <c r="DI109" s="219"/>
      <c r="DJ109" s="219"/>
      <c r="DK109" s="219"/>
      <c r="DL109" s="219"/>
      <c r="DM109" s="219"/>
      <c r="DN109" s="219"/>
      <c r="DO109" s="219"/>
      <c r="DP109" s="219"/>
      <c r="DQ109" s="219"/>
      <c r="DR109" s="219"/>
      <c r="DS109" s="219"/>
      <c r="DT109" s="219"/>
      <c r="DU109" s="219"/>
      <c r="DV109" s="219"/>
      <c r="DW109" s="219"/>
      <c r="DX109" s="219"/>
      <c r="DY109" s="219"/>
      <c r="DZ109" s="219"/>
      <c r="EA109" s="219"/>
      <c r="EB109" s="219"/>
      <c r="EC109" s="219"/>
      <c r="ED109" s="219"/>
      <c r="EE109" s="219"/>
      <c r="EF109" s="219"/>
      <c r="EG109" s="219"/>
      <c r="EH109" s="219"/>
      <c r="EI109" s="219"/>
      <c r="EJ109" s="219"/>
      <c r="EK109" s="219"/>
      <c r="EL109" s="219"/>
      <c r="EM109" s="219"/>
      <c r="EN109" s="219"/>
    </row>
    <row r="110" spans="1:144" x14ac:dyDescent="0.25">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c r="AK110" s="264"/>
      <c r="AL110" s="264"/>
      <c r="AM110" s="264"/>
      <c r="AN110" s="264"/>
      <c r="AO110" s="264"/>
      <c r="AP110" s="264"/>
      <c r="AQ110" s="264"/>
      <c r="AR110" s="264"/>
      <c r="AS110" s="264"/>
      <c r="AT110" s="264"/>
      <c r="AU110" s="264"/>
      <c r="AV110" s="264"/>
      <c r="AW110" s="264"/>
      <c r="AX110" s="264"/>
      <c r="AY110" s="264"/>
      <c r="AZ110" s="264"/>
      <c r="BA110" s="264"/>
      <c r="BB110" s="264"/>
      <c r="BC110" s="264"/>
      <c r="BD110" s="264"/>
      <c r="BE110" s="264"/>
      <c r="BF110" s="264"/>
      <c r="BG110" s="264"/>
      <c r="BH110" s="264"/>
      <c r="BI110" s="264"/>
      <c r="BJ110" s="264"/>
      <c r="BK110" s="264"/>
      <c r="BL110" s="264"/>
      <c r="BM110" s="264"/>
      <c r="BN110" s="264"/>
      <c r="BO110" s="219"/>
      <c r="BP110" s="219"/>
      <c r="BQ110" s="219"/>
      <c r="BR110" s="219"/>
      <c r="BS110" s="219"/>
      <c r="BT110" s="219"/>
      <c r="BU110" s="219"/>
      <c r="BV110" s="219"/>
      <c r="BW110" s="219"/>
      <c r="BX110" s="219"/>
      <c r="BY110" s="219"/>
      <c r="BZ110" s="219"/>
      <c r="CA110" s="219"/>
      <c r="CB110" s="219"/>
      <c r="CC110" s="219"/>
      <c r="CD110" s="219"/>
      <c r="CE110" s="219"/>
      <c r="CF110" s="219"/>
      <c r="CG110" s="219"/>
      <c r="CH110" s="219"/>
      <c r="CI110" s="219"/>
      <c r="CJ110" s="219"/>
      <c r="CK110" s="219"/>
      <c r="CL110" s="219"/>
      <c r="CM110" s="219"/>
      <c r="CN110" s="219"/>
      <c r="CO110" s="219"/>
      <c r="CP110" s="219"/>
      <c r="CQ110" s="219"/>
      <c r="CR110" s="219"/>
      <c r="CS110" s="219"/>
      <c r="CT110" s="219"/>
      <c r="CU110" s="219"/>
      <c r="CV110" s="219"/>
      <c r="CW110" s="219"/>
      <c r="CX110" s="219"/>
      <c r="CY110" s="219"/>
      <c r="CZ110" s="219"/>
      <c r="DA110" s="219"/>
      <c r="DB110" s="219"/>
      <c r="DC110" s="219"/>
      <c r="DD110" s="219"/>
      <c r="DE110" s="219"/>
      <c r="DF110" s="219"/>
      <c r="DG110" s="219"/>
      <c r="DH110" s="219"/>
      <c r="DI110" s="219"/>
      <c r="DJ110" s="219"/>
      <c r="DK110" s="219"/>
      <c r="DL110" s="219"/>
      <c r="DM110" s="219"/>
      <c r="DN110" s="219"/>
      <c r="DO110" s="219"/>
      <c r="DP110" s="219"/>
      <c r="DQ110" s="219"/>
      <c r="DR110" s="219"/>
      <c r="DS110" s="219"/>
      <c r="DT110" s="219"/>
      <c r="DU110" s="219"/>
      <c r="DV110" s="219"/>
      <c r="DW110" s="219"/>
      <c r="DX110" s="219"/>
      <c r="DY110" s="219"/>
      <c r="DZ110" s="219"/>
      <c r="EA110" s="219"/>
      <c r="EB110" s="219"/>
      <c r="EC110" s="219"/>
      <c r="ED110" s="219"/>
      <c r="EE110" s="219"/>
      <c r="EF110" s="219"/>
      <c r="EG110" s="219"/>
      <c r="EH110" s="219"/>
      <c r="EI110" s="219"/>
      <c r="EJ110" s="219"/>
      <c r="EK110" s="219"/>
      <c r="EL110" s="219"/>
      <c r="EM110" s="219"/>
      <c r="EN110" s="219"/>
    </row>
    <row r="111" spans="1:144" x14ac:dyDescent="0.25">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c r="AK111" s="264"/>
      <c r="AL111" s="264"/>
      <c r="AM111" s="264"/>
      <c r="AN111" s="264"/>
      <c r="AO111" s="264"/>
      <c r="AP111" s="264"/>
      <c r="AQ111" s="264"/>
      <c r="AR111" s="264"/>
      <c r="AS111" s="264"/>
      <c r="AT111" s="264"/>
      <c r="AU111" s="264"/>
      <c r="AV111" s="264"/>
      <c r="AW111" s="264"/>
      <c r="AX111" s="264"/>
      <c r="AY111" s="264"/>
      <c r="AZ111" s="264"/>
      <c r="BA111" s="264"/>
      <c r="BB111" s="264"/>
      <c r="BC111" s="264"/>
      <c r="BD111" s="264"/>
      <c r="BE111" s="264"/>
      <c r="BF111" s="264"/>
      <c r="BG111" s="264"/>
      <c r="BH111" s="264"/>
      <c r="BI111" s="264"/>
      <c r="BJ111" s="264"/>
      <c r="BK111" s="264"/>
      <c r="BL111" s="264"/>
      <c r="BM111" s="264"/>
      <c r="BN111" s="264"/>
      <c r="BO111" s="219"/>
      <c r="BP111" s="219"/>
      <c r="BQ111" s="219"/>
      <c r="BR111" s="219"/>
      <c r="BS111" s="219"/>
      <c r="BT111" s="219"/>
      <c r="BU111" s="219"/>
      <c r="BV111" s="219"/>
      <c r="BW111" s="219"/>
      <c r="BX111" s="219"/>
      <c r="BY111" s="219"/>
      <c r="BZ111" s="219"/>
      <c r="CA111" s="219"/>
      <c r="CB111" s="219"/>
      <c r="CC111" s="219"/>
      <c r="CD111" s="219"/>
      <c r="CE111" s="219"/>
      <c r="CF111" s="219"/>
      <c r="CG111" s="219"/>
      <c r="CH111" s="219"/>
      <c r="CI111" s="219"/>
      <c r="CJ111" s="219"/>
      <c r="CK111" s="219"/>
      <c r="CL111" s="219"/>
      <c r="CM111" s="219"/>
      <c r="CN111" s="219"/>
      <c r="CO111" s="219"/>
      <c r="CP111" s="219"/>
      <c r="CQ111" s="219"/>
      <c r="CR111" s="219"/>
      <c r="CS111" s="219"/>
      <c r="CT111" s="219"/>
      <c r="CU111" s="219"/>
      <c r="CV111" s="219"/>
      <c r="CW111" s="219"/>
      <c r="CX111" s="219"/>
      <c r="CY111" s="219"/>
      <c r="CZ111" s="219"/>
      <c r="DA111" s="219"/>
      <c r="DB111" s="219"/>
      <c r="DC111" s="219"/>
      <c r="DD111" s="219"/>
      <c r="DE111" s="219"/>
      <c r="DF111" s="219"/>
      <c r="DG111" s="219"/>
      <c r="DH111" s="219"/>
      <c r="DI111" s="219"/>
      <c r="DJ111" s="219"/>
      <c r="DK111" s="219"/>
      <c r="DL111" s="219"/>
      <c r="DM111" s="219"/>
      <c r="DN111" s="219"/>
      <c r="DO111" s="219"/>
      <c r="DP111" s="219"/>
      <c r="DQ111" s="219"/>
      <c r="DR111" s="219"/>
      <c r="DS111" s="219"/>
      <c r="DT111" s="219"/>
      <c r="DU111" s="219"/>
      <c r="DV111" s="219"/>
      <c r="DW111" s="219"/>
      <c r="DX111" s="219"/>
      <c r="DY111" s="219"/>
      <c r="DZ111" s="219"/>
      <c r="EA111" s="219"/>
      <c r="EB111" s="219"/>
      <c r="EC111" s="219"/>
      <c r="ED111" s="219"/>
      <c r="EE111" s="219"/>
      <c r="EF111" s="219"/>
      <c r="EG111" s="219"/>
      <c r="EH111" s="219"/>
      <c r="EI111" s="219"/>
      <c r="EJ111" s="219"/>
      <c r="EK111" s="219"/>
      <c r="EL111" s="219"/>
      <c r="EM111" s="219"/>
      <c r="EN111" s="219"/>
    </row>
    <row r="112" spans="1:144" x14ac:dyDescent="0.25">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4"/>
      <c r="AL112" s="264"/>
      <c r="AM112" s="264"/>
      <c r="AN112" s="264"/>
      <c r="AO112" s="264"/>
      <c r="AP112" s="264"/>
      <c r="AQ112" s="264"/>
      <c r="AR112" s="264"/>
      <c r="AS112" s="264"/>
      <c r="AT112" s="264"/>
      <c r="AU112" s="264"/>
      <c r="AV112" s="264"/>
      <c r="AW112" s="264"/>
      <c r="AX112" s="264"/>
      <c r="AY112" s="264"/>
      <c r="AZ112" s="264"/>
      <c r="BA112" s="264"/>
      <c r="BB112" s="264"/>
      <c r="BC112" s="264"/>
      <c r="BD112" s="264"/>
      <c r="BE112" s="264"/>
      <c r="BF112" s="264"/>
      <c r="BG112" s="264"/>
      <c r="BH112" s="264"/>
      <c r="BI112" s="264"/>
      <c r="BJ112" s="264"/>
      <c r="BK112" s="264"/>
      <c r="BL112" s="264"/>
      <c r="BM112" s="264"/>
      <c r="BN112" s="264"/>
      <c r="BO112" s="219"/>
      <c r="BP112" s="219"/>
      <c r="BQ112" s="219"/>
      <c r="BR112" s="219"/>
      <c r="BS112" s="219"/>
      <c r="BT112" s="219"/>
      <c r="BU112" s="219"/>
      <c r="BV112" s="219"/>
      <c r="BW112" s="219"/>
      <c r="BX112" s="219"/>
      <c r="BY112" s="219"/>
      <c r="BZ112" s="219"/>
      <c r="CA112" s="219"/>
      <c r="CB112" s="219"/>
      <c r="CC112" s="219"/>
      <c r="CD112" s="219"/>
      <c r="CE112" s="219"/>
      <c r="CF112" s="219"/>
      <c r="CG112" s="219"/>
      <c r="CH112" s="219"/>
      <c r="CI112" s="219"/>
      <c r="CJ112" s="219"/>
      <c r="CK112" s="219"/>
      <c r="CL112" s="219"/>
      <c r="CM112" s="219"/>
      <c r="CN112" s="219"/>
      <c r="CO112" s="219"/>
      <c r="CP112" s="219"/>
      <c r="CQ112" s="219"/>
      <c r="CR112" s="219"/>
      <c r="CS112" s="219"/>
      <c r="CT112" s="219"/>
      <c r="CU112" s="219"/>
      <c r="CV112" s="219"/>
      <c r="CW112" s="219"/>
      <c r="CX112" s="219"/>
      <c r="CY112" s="219"/>
      <c r="CZ112" s="219"/>
      <c r="DA112" s="219"/>
      <c r="DB112" s="219"/>
      <c r="DC112" s="219"/>
      <c r="DD112" s="219"/>
      <c r="DE112" s="219"/>
      <c r="DF112" s="219"/>
      <c r="DG112" s="219"/>
      <c r="DH112" s="219"/>
      <c r="DI112" s="219"/>
      <c r="DJ112" s="219"/>
      <c r="DK112" s="219"/>
      <c r="DL112" s="219"/>
      <c r="DM112" s="219"/>
      <c r="DN112" s="219"/>
      <c r="DO112" s="219"/>
      <c r="DP112" s="219"/>
      <c r="DQ112" s="219"/>
      <c r="DR112" s="219"/>
      <c r="DS112" s="219"/>
      <c r="DT112" s="219"/>
      <c r="DU112" s="219"/>
      <c r="DV112" s="219"/>
      <c r="DW112" s="219"/>
      <c r="DX112" s="219"/>
      <c r="DY112" s="219"/>
      <c r="DZ112" s="219"/>
      <c r="EA112" s="219"/>
      <c r="EB112" s="219"/>
      <c r="EC112" s="219"/>
      <c r="ED112" s="219"/>
      <c r="EE112" s="219"/>
      <c r="EF112" s="219"/>
      <c r="EG112" s="219"/>
      <c r="EH112" s="219"/>
      <c r="EI112" s="219"/>
      <c r="EJ112" s="219"/>
      <c r="EK112" s="219"/>
      <c r="EL112" s="219"/>
      <c r="EM112" s="219"/>
      <c r="EN112" s="219"/>
    </row>
    <row r="113" spans="1:144" x14ac:dyDescent="0.25">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c r="AK113" s="264"/>
      <c r="AL113" s="264"/>
      <c r="AM113" s="264"/>
      <c r="AN113" s="264"/>
      <c r="AO113" s="264"/>
      <c r="AP113" s="264"/>
      <c r="AQ113" s="264"/>
      <c r="AR113" s="264"/>
      <c r="AS113" s="264"/>
      <c r="AT113" s="264"/>
      <c r="AU113" s="264"/>
      <c r="AV113" s="264"/>
      <c r="AW113" s="264"/>
      <c r="AX113" s="264"/>
      <c r="AY113" s="264"/>
      <c r="AZ113" s="264"/>
      <c r="BA113" s="264"/>
      <c r="BB113" s="264"/>
      <c r="BC113" s="264"/>
      <c r="BD113" s="264"/>
      <c r="BE113" s="264"/>
      <c r="BF113" s="264"/>
      <c r="BG113" s="264"/>
      <c r="BH113" s="264"/>
      <c r="BI113" s="264"/>
      <c r="BJ113" s="264"/>
      <c r="BK113" s="264"/>
      <c r="BL113" s="264"/>
      <c r="BM113" s="264"/>
      <c r="BN113" s="264"/>
      <c r="BO113" s="219"/>
      <c r="BP113" s="219"/>
      <c r="BQ113" s="219"/>
      <c r="BR113" s="219"/>
      <c r="BS113" s="219"/>
      <c r="BT113" s="219"/>
      <c r="BU113" s="219"/>
      <c r="BV113" s="219"/>
      <c r="BW113" s="219"/>
      <c r="BX113" s="219"/>
      <c r="BY113" s="219"/>
      <c r="BZ113" s="219"/>
      <c r="CA113" s="219"/>
      <c r="CB113" s="219"/>
      <c r="CC113" s="219"/>
      <c r="CD113" s="219"/>
      <c r="CE113" s="219"/>
      <c r="CF113" s="219"/>
      <c r="CG113" s="219"/>
      <c r="CH113" s="219"/>
      <c r="CI113" s="219"/>
      <c r="CJ113" s="219"/>
      <c r="CK113" s="219"/>
      <c r="CL113" s="219"/>
      <c r="CM113" s="219"/>
      <c r="CN113" s="219"/>
      <c r="CO113" s="219"/>
      <c r="CP113" s="219"/>
      <c r="CQ113" s="219"/>
      <c r="CR113" s="219"/>
      <c r="CS113" s="219"/>
      <c r="CT113" s="219"/>
      <c r="CU113" s="219"/>
      <c r="CV113" s="219"/>
      <c r="CW113" s="219"/>
      <c r="CX113" s="219"/>
      <c r="CY113" s="219"/>
      <c r="CZ113" s="219"/>
      <c r="DA113" s="219"/>
      <c r="DB113" s="219"/>
      <c r="DC113" s="219"/>
      <c r="DD113" s="219"/>
      <c r="DE113" s="219"/>
      <c r="DF113" s="219"/>
      <c r="DG113" s="219"/>
      <c r="DH113" s="219"/>
      <c r="DI113" s="219"/>
      <c r="DJ113" s="219"/>
      <c r="DK113" s="219"/>
      <c r="DL113" s="219"/>
      <c r="DM113" s="219"/>
      <c r="DN113" s="219"/>
      <c r="DO113" s="219"/>
      <c r="DP113" s="219"/>
      <c r="DQ113" s="219"/>
      <c r="DR113" s="219"/>
      <c r="DS113" s="219"/>
      <c r="DT113" s="219"/>
      <c r="DU113" s="219"/>
      <c r="DV113" s="219"/>
      <c r="DW113" s="219"/>
      <c r="DX113" s="219"/>
      <c r="DY113" s="219"/>
      <c r="DZ113" s="219"/>
      <c r="EA113" s="219"/>
      <c r="EB113" s="219"/>
      <c r="EC113" s="219"/>
      <c r="ED113" s="219"/>
      <c r="EE113" s="219"/>
      <c r="EF113" s="219"/>
      <c r="EG113" s="219"/>
      <c r="EH113" s="219"/>
      <c r="EI113" s="219"/>
      <c r="EJ113" s="219"/>
      <c r="EK113" s="219"/>
      <c r="EL113" s="219"/>
      <c r="EM113" s="219"/>
      <c r="EN113" s="219"/>
    </row>
    <row r="114" spans="1:144" x14ac:dyDescent="0.25">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c r="AK114" s="264"/>
      <c r="AL114" s="264"/>
      <c r="AM114" s="264"/>
      <c r="AN114" s="264"/>
      <c r="AO114" s="264"/>
      <c r="AP114" s="264"/>
      <c r="AQ114" s="264"/>
      <c r="AR114" s="264"/>
      <c r="AS114" s="264"/>
      <c r="AT114" s="264"/>
      <c r="AU114" s="264"/>
      <c r="AV114" s="264"/>
      <c r="AW114" s="264"/>
      <c r="AX114" s="264"/>
      <c r="AY114" s="264"/>
      <c r="AZ114" s="264"/>
      <c r="BA114" s="264"/>
      <c r="BB114" s="264"/>
      <c r="BC114" s="264"/>
      <c r="BD114" s="264"/>
      <c r="BE114" s="264"/>
      <c r="BF114" s="264"/>
      <c r="BG114" s="264"/>
      <c r="BH114" s="264"/>
      <c r="BI114" s="264"/>
      <c r="BJ114" s="264"/>
      <c r="BK114" s="264"/>
      <c r="BL114" s="264"/>
      <c r="BM114" s="264"/>
      <c r="BN114" s="264"/>
      <c r="BO114" s="219"/>
      <c r="BP114" s="219"/>
      <c r="BQ114" s="219"/>
      <c r="BR114" s="219"/>
      <c r="BS114" s="219"/>
      <c r="BT114" s="219"/>
      <c r="BU114" s="219"/>
      <c r="BV114" s="219"/>
      <c r="BW114" s="219"/>
      <c r="BX114" s="219"/>
      <c r="BY114" s="219"/>
      <c r="BZ114" s="219"/>
      <c r="CA114" s="219"/>
      <c r="CB114" s="219"/>
      <c r="CC114" s="219"/>
      <c r="CD114" s="219"/>
      <c r="CE114" s="219"/>
      <c r="CF114" s="219"/>
      <c r="CG114" s="219"/>
      <c r="CH114" s="219"/>
      <c r="CI114" s="219"/>
      <c r="CJ114" s="219"/>
      <c r="CK114" s="219"/>
      <c r="CL114" s="219"/>
      <c r="CM114" s="219"/>
      <c r="CN114" s="219"/>
      <c r="CO114" s="219"/>
      <c r="CP114" s="219"/>
      <c r="CQ114" s="219"/>
      <c r="CR114" s="219"/>
      <c r="CS114" s="219"/>
      <c r="CT114" s="219"/>
      <c r="CU114" s="219"/>
      <c r="CV114" s="219"/>
      <c r="CW114" s="219"/>
      <c r="CX114" s="219"/>
      <c r="CY114" s="219"/>
      <c r="CZ114" s="219"/>
      <c r="DA114" s="219"/>
      <c r="DB114" s="219"/>
      <c r="DC114" s="219"/>
      <c r="DD114" s="219"/>
      <c r="DE114" s="219"/>
      <c r="DF114" s="219"/>
      <c r="DG114" s="219"/>
      <c r="DH114" s="219"/>
      <c r="DI114" s="219"/>
      <c r="DJ114" s="219"/>
      <c r="DK114" s="219"/>
      <c r="DL114" s="219"/>
      <c r="DM114" s="219"/>
      <c r="DN114" s="219"/>
      <c r="DO114" s="219"/>
      <c r="DP114" s="219"/>
      <c r="DQ114" s="219"/>
      <c r="DR114" s="219"/>
      <c r="DS114" s="219"/>
      <c r="DT114" s="219"/>
      <c r="DU114" s="219"/>
      <c r="DV114" s="219"/>
      <c r="DW114" s="219"/>
      <c r="DX114" s="219"/>
      <c r="DY114" s="219"/>
      <c r="DZ114" s="219"/>
      <c r="EA114" s="219"/>
      <c r="EB114" s="219"/>
      <c r="EC114" s="219"/>
      <c r="ED114" s="219"/>
      <c r="EE114" s="219"/>
      <c r="EF114" s="219"/>
      <c r="EG114" s="219"/>
      <c r="EH114" s="219"/>
      <c r="EI114" s="219"/>
      <c r="EJ114" s="219"/>
      <c r="EK114" s="219"/>
      <c r="EL114" s="219"/>
      <c r="EM114" s="219"/>
      <c r="EN114" s="219"/>
    </row>
    <row r="115" spans="1:144" x14ac:dyDescent="0.25">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c r="AK115" s="264"/>
      <c r="AL115" s="264"/>
      <c r="AM115" s="264"/>
      <c r="AN115" s="264"/>
      <c r="AO115" s="264"/>
      <c r="AP115" s="264"/>
      <c r="AQ115" s="264"/>
      <c r="AR115" s="264"/>
      <c r="AS115" s="264"/>
      <c r="AT115" s="264"/>
      <c r="AU115" s="264"/>
      <c r="AV115" s="264"/>
      <c r="AW115" s="264"/>
      <c r="AX115" s="264"/>
      <c r="AY115" s="264"/>
      <c r="AZ115" s="264"/>
      <c r="BA115" s="264"/>
      <c r="BB115" s="264"/>
      <c r="BC115" s="264"/>
      <c r="BD115" s="264"/>
      <c r="BE115" s="264"/>
      <c r="BF115" s="264"/>
      <c r="BG115" s="264"/>
      <c r="BH115" s="264"/>
      <c r="BI115" s="264"/>
      <c r="BJ115" s="264"/>
      <c r="BK115" s="264"/>
      <c r="BL115" s="264"/>
      <c r="BM115" s="264"/>
      <c r="BN115" s="264"/>
      <c r="BO115" s="219"/>
      <c r="BP115" s="219"/>
      <c r="BQ115" s="219"/>
      <c r="BR115" s="219"/>
      <c r="BS115" s="219"/>
      <c r="BT115" s="219"/>
      <c r="BU115" s="219"/>
      <c r="BV115" s="219"/>
      <c r="BW115" s="219"/>
      <c r="BX115" s="219"/>
      <c r="BY115" s="219"/>
      <c r="BZ115" s="219"/>
      <c r="CA115" s="219"/>
      <c r="CB115" s="219"/>
      <c r="CC115" s="219"/>
      <c r="CD115" s="219"/>
      <c r="CE115" s="219"/>
      <c r="CF115" s="219"/>
      <c r="CG115" s="219"/>
      <c r="CH115" s="219"/>
      <c r="CI115" s="219"/>
      <c r="CJ115" s="219"/>
      <c r="CK115" s="219"/>
      <c r="CL115" s="219"/>
      <c r="CM115" s="219"/>
      <c r="CN115" s="219"/>
      <c r="CO115" s="219"/>
      <c r="CP115" s="219"/>
      <c r="CQ115" s="219"/>
      <c r="CR115" s="219"/>
      <c r="CS115" s="219"/>
      <c r="CT115" s="219"/>
      <c r="CU115" s="219"/>
      <c r="CV115" s="219"/>
      <c r="CW115" s="219"/>
      <c r="CX115" s="219"/>
      <c r="CY115" s="219"/>
      <c r="CZ115" s="219"/>
      <c r="DA115" s="219"/>
      <c r="DB115" s="219"/>
      <c r="DC115" s="219"/>
      <c r="DD115" s="219"/>
      <c r="DE115" s="219"/>
      <c r="DF115" s="219"/>
      <c r="DG115" s="219"/>
      <c r="DH115" s="219"/>
      <c r="DI115" s="219"/>
      <c r="DJ115" s="219"/>
      <c r="DK115" s="219"/>
      <c r="DL115" s="219"/>
      <c r="DM115" s="219"/>
      <c r="DN115" s="219"/>
      <c r="DO115" s="219"/>
      <c r="DP115" s="219"/>
      <c r="DQ115" s="219"/>
      <c r="DR115" s="219"/>
      <c r="DS115" s="219"/>
      <c r="DT115" s="219"/>
      <c r="DU115" s="219"/>
      <c r="DV115" s="219"/>
      <c r="DW115" s="219"/>
      <c r="DX115" s="219"/>
      <c r="DY115" s="219"/>
      <c r="DZ115" s="219"/>
      <c r="EA115" s="219"/>
      <c r="EB115" s="219"/>
      <c r="EC115" s="219"/>
      <c r="ED115" s="219"/>
      <c r="EE115" s="219"/>
      <c r="EF115" s="219"/>
      <c r="EG115" s="219"/>
      <c r="EH115" s="219"/>
      <c r="EI115" s="219"/>
      <c r="EJ115" s="219"/>
      <c r="EK115" s="219"/>
      <c r="EL115" s="219"/>
      <c r="EM115" s="219"/>
      <c r="EN115" s="219"/>
    </row>
    <row r="116" spans="1:144" x14ac:dyDescent="0.25">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c r="AK116" s="264"/>
      <c r="AL116" s="264"/>
      <c r="AM116" s="264"/>
      <c r="AN116" s="264"/>
      <c r="AO116" s="264"/>
      <c r="AP116" s="264"/>
      <c r="AQ116" s="264"/>
      <c r="AR116" s="264"/>
      <c r="AS116" s="264"/>
      <c r="AT116" s="264"/>
      <c r="AU116" s="264"/>
      <c r="AV116" s="264"/>
      <c r="AW116" s="264"/>
      <c r="AX116" s="264"/>
      <c r="AY116" s="264"/>
      <c r="AZ116" s="264"/>
      <c r="BA116" s="264"/>
      <c r="BB116" s="264"/>
      <c r="BC116" s="264"/>
      <c r="BD116" s="264"/>
      <c r="BE116" s="264"/>
      <c r="BF116" s="264"/>
      <c r="BG116" s="264"/>
      <c r="BH116" s="264"/>
      <c r="BI116" s="264"/>
      <c r="BJ116" s="264"/>
      <c r="BK116" s="264"/>
      <c r="BL116" s="264"/>
      <c r="BM116" s="264"/>
      <c r="BN116" s="264"/>
      <c r="BO116" s="219"/>
      <c r="BP116" s="219"/>
      <c r="BQ116" s="219"/>
      <c r="BR116" s="219"/>
      <c r="BS116" s="219"/>
      <c r="BT116" s="219"/>
      <c r="BU116" s="219"/>
      <c r="BV116" s="219"/>
      <c r="BW116" s="219"/>
      <c r="BX116" s="219"/>
      <c r="BY116" s="219"/>
      <c r="BZ116" s="219"/>
      <c r="CA116" s="219"/>
      <c r="CB116" s="219"/>
      <c r="CC116" s="219"/>
      <c r="CD116" s="219"/>
      <c r="CE116" s="219"/>
      <c r="CF116" s="219"/>
      <c r="CG116" s="219"/>
      <c r="CH116" s="219"/>
      <c r="CI116" s="219"/>
      <c r="CJ116" s="219"/>
      <c r="CK116" s="219"/>
      <c r="CL116" s="219"/>
      <c r="CM116" s="219"/>
      <c r="CN116" s="219"/>
      <c r="CO116" s="219"/>
      <c r="CP116" s="219"/>
      <c r="CQ116" s="219"/>
      <c r="CR116" s="219"/>
      <c r="CS116" s="219"/>
      <c r="CT116" s="219"/>
      <c r="CU116" s="219"/>
      <c r="CV116" s="219"/>
      <c r="CW116" s="219"/>
      <c r="CX116" s="219"/>
      <c r="CY116" s="219"/>
      <c r="CZ116" s="219"/>
      <c r="DA116" s="219"/>
      <c r="DB116" s="219"/>
      <c r="DC116" s="219"/>
      <c r="DD116" s="219"/>
      <c r="DE116" s="219"/>
      <c r="DF116" s="219"/>
      <c r="DG116" s="219"/>
      <c r="DH116" s="219"/>
      <c r="DI116" s="219"/>
      <c r="DJ116" s="219"/>
      <c r="DK116" s="219"/>
      <c r="DL116" s="219"/>
      <c r="DM116" s="219"/>
      <c r="DN116" s="219"/>
      <c r="DO116" s="219"/>
      <c r="DP116" s="219"/>
      <c r="DQ116" s="219"/>
      <c r="DR116" s="219"/>
      <c r="DS116" s="219"/>
      <c r="DT116" s="219"/>
      <c r="DU116" s="219"/>
      <c r="DV116" s="219"/>
      <c r="DW116" s="219"/>
      <c r="DX116" s="219"/>
      <c r="DY116" s="219"/>
      <c r="DZ116" s="219"/>
      <c r="EA116" s="219"/>
      <c r="EB116" s="219"/>
      <c r="EC116" s="219"/>
      <c r="ED116" s="219"/>
      <c r="EE116" s="219"/>
      <c r="EF116" s="219"/>
      <c r="EG116" s="219"/>
      <c r="EH116" s="219"/>
      <c r="EI116" s="219"/>
      <c r="EJ116" s="219"/>
      <c r="EK116" s="219"/>
      <c r="EL116" s="219"/>
      <c r="EM116" s="219"/>
      <c r="EN116" s="219"/>
    </row>
    <row r="117" spans="1:144" x14ac:dyDescent="0.25">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c r="BL117" s="264"/>
      <c r="BM117" s="264"/>
      <c r="BN117" s="264"/>
      <c r="BO117" s="219"/>
      <c r="BP117" s="219"/>
      <c r="BQ117" s="219"/>
      <c r="BR117" s="219"/>
      <c r="BS117" s="219"/>
      <c r="BT117" s="219"/>
      <c r="BU117" s="219"/>
      <c r="BV117" s="219"/>
      <c r="BW117" s="219"/>
      <c r="BX117" s="219"/>
      <c r="BY117" s="219"/>
      <c r="BZ117" s="219"/>
      <c r="CA117" s="219"/>
      <c r="CB117" s="219"/>
      <c r="CC117" s="219"/>
      <c r="CD117" s="219"/>
      <c r="CE117" s="219"/>
      <c r="CF117" s="219"/>
      <c r="CG117" s="219"/>
      <c r="CH117" s="219"/>
      <c r="CI117" s="219"/>
      <c r="CJ117" s="219"/>
      <c r="CK117" s="219"/>
      <c r="CL117" s="219"/>
      <c r="CM117" s="219"/>
      <c r="CN117" s="219"/>
      <c r="CO117" s="219"/>
      <c r="CP117" s="219"/>
      <c r="CQ117" s="219"/>
      <c r="CR117" s="219"/>
      <c r="CS117" s="219"/>
      <c r="CT117" s="219"/>
      <c r="CU117" s="219"/>
      <c r="CV117" s="219"/>
      <c r="CW117" s="219"/>
      <c r="CX117" s="219"/>
      <c r="CY117" s="219"/>
      <c r="CZ117" s="219"/>
      <c r="DA117" s="219"/>
      <c r="DB117" s="219"/>
      <c r="DC117" s="219"/>
      <c r="DD117" s="219"/>
      <c r="DE117" s="219"/>
      <c r="DF117" s="219"/>
      <c r="DG117" s="219"/>
      <c r="DH117" s="219"/>
      <c r="DI117" s="219"/>
      <c r="DJ117" s="219"/>
      <c r="DK117" s="219"/>
      <c r="DL117" s="219"/>
      <c r="DM117" s="219"/>
      <c r="DN117" s="219"/>
      <c r="DO117" s="219"/>
      <c r="DP117" s="219"/>
      <c r="DQ117" s="219"/>
      <c r="DR117" s="219"/>
      <c r="DS117" s="219"/>
      <c r="DT117" s="219"/>
      <c r="DU117" s="219"/>
      <c r="DV117" s="219"/>
      <c r="DW117" s="219"/>
      <c r="DX117" s="219"/>
      <c r="DY117" s="219"/>
      <c r="DZ117" s="219"/>
      <c r="EA117" s="219"/>
      <c r="EB117" s="219"/>
      <c r="EC117" s="219"/>
      <c r="ED117" s="219"/>
      <c r="EE117" s="219"/>
      <c r="EF117" s="219"/>
      <c r="EG117" s="219"/>
      <c r="EH117" s="219"/>
      <c r="EI117" s="219"/>
      <c r="EJ117" s="219"/>
      <c r="EK117" s="219"/>
      <c r="EL117" s="219"/>
      <c r="EM117" s="219"/>
      <c r="EN117" s="219"/>
    </row>
    <row r="118" spans="1:144" x14ac:dyDescent="0.25">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c r="BL118" s="264"/>
      <c r="BM118" s="264"/>
      <c r="BN118" s="264"/>
      <c r="BO118" s="219"/>
      <c r="BP118" s="219"/>
      <c r="BQ118" s="219"/>
      <c r="BR118" s="219"/>
      <c r="BS118" s="219"/>
      <c r="BT118" s="219"/>
      <c r="BU118" s="219"/>
      <c r="BV118" s="219"/>
      <c r="BW118" s="219"/>
      <c r="BX118" s="219"/>
      <c r="BY118" s="219"/>
      <c r="BZ118" s="219"/>
      <c r="CA118" s="219"/>
      <c r="CB118" s="219"/>
      <c r="CC118" s="219"/>
      <c r="CD118" s="219"/>
      <c r="CE118" s="219"/>
      <c r="CF118" s="219"/>
      <c r="CG118" s="219"/>
      <c r="CH118" s="219"/>
      <c r="CI118" s="219"/>
      <c r="CJ118" s="219"/>
      <c r="CK118" s="219"/>
      <c r="CL118" s="219"/>
      <c r="CM118" s="219"/>
      <c r="CN118" s="219"/>
      <c r="CO118" s="219"/>
      <c r="CP118" s="219"/>
      <c r="CQ118" s="219"/>
      <c r="CR118" s="219"/>
      <c r="CS118" s="219"/>
      <c r="CT118" s="219"/>
      <c r="CU118" s="219"/>
      <c r="CV118" s="219"/>
      <c r="CW118" s="219"/>
      <c r="CX118" s="219"/>
      <c r="CY118" s="219"/>
      <c r="CZ118" s="219"/>
      <c r="DA118" s="219"/>
      <c r="DB118" s="219"/>
      <c r="DC118" s="219"/>
      <c r="DD118" s="219"/>
      <c r="DE118" s="219"/>
      <c r="DF118" s="219"/>
      <c r="DG118" s="219"/>
      <c r="DH118" s="219"/>
      <c r="DI118" s="219"/>
      <c r="DJ118" s="219"/>
      <c r="DK118" s="219"/>
      <c r="DL118" s="219"/>
      <c r="DM118" s="219"/>
      <c r="DN118" s="219"/>
      <c r="DO118" s="219"/>
      <c r="DP118" s="219"/>
      <c r="DQ118" s="219"/>
      <c r="DR118" s="219"/>
      <c r="DS118" s="219"/>
      <c r="DT118" s="219"/>
      <c r="DU118" s="219"/>
      <c r="DV118" s="219"/>
      <c r="DW118" s="219"/>
      <c r="DX118" s="219"/>
      <c r="DY118" s="219"/>
      <c r="DZ118" s="219"/>
      <c r="EA118" s="219"/>
      <c r="EB118" s="219"/>
      <c r="EC118" s="219"/>
      <c r="ED118" s="219"/>
      <c r="EE118" s="219"/>
      <c r="EF118" s="219"/>
      <c r="EG118" s="219"/>
      <c r="EH118" s="219"/>
      <c r="EI118" s="219"/>
      <c r="EJ118" s="219"/>
      <c r="EK118" s="219"/>
      <c r="EL118" s="219"/>
      <c r="EM118" s="219"/>
      <c r="EN118" s="219"/>
    </row>
    <row r="119" spans="1:144" x14ac:dyDescent="0.25">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c r="AK119" s="264"/>
      <c r="AL119" s="264"/>
      <c r="AM119" s="264"/>
      <c r="AN119" s="264"/>
      <c r="AO119" s="264"/>
      <c r="AP119" s="264"/>
      <c r="AQ119" s="264"/>
      <c r="AR119" s="264"/>
      <c r="AS119" s="264"/>
      <c r="AT119" s="264"/>
      <c r="AU119" s="264"/>
      <c r="AV119" s="264"/>
      <c r="AW119" s="264"/>
      <c r="AX119" s="264"/>
      <c r="AY119" s="264"/>
      <c r="AZ119" s="264"/>
      <c r="BA119" s="264"/>
      <c r="BB119" s="264"/>
      <c r="BC119" s="264"/>
      <c r="BD119" s="264"/>
      <c r="BE119" s="264"/>
      <c r="BF119" s="264"/>
      <c r="BG119" s="264"/>
      <c r="BH119" s="264"/>
      <c r="BI119" s="264"/>
      <c r="BJ119" s="264"/>
      <c r="BK119" s="264"/>
      <c r="BL119" s="264"/>
      <c r="BM119" s="264"/>
      <c r="BN119" s="264"/>
      <c r="BO119" s="219"/>
      <c r="BP119" s="219"/>
      <c r="BQ119" s="219"/>
      <c r="BR119" s="219"/>
      <c r="BS119" s="219"/>
      <c r="BT119" s="219"/>
      <c r="BU119" s="219"/>
      <c r="BV119" s="219"/>
      <c r="BW119" s="219"/>
      <c r="BX119" s="219"/>
      <c r="BY119" s="219"/>
      <c r="BZ119" s="219"/>
      <c r="CA119" s="219"/>
      <c r="CB119" s="219"/>
      <c r="CC119" s="219"/>
      <c r="CD119" s="219"/>
      <c r="CE119" s="219"/>
      <c r="CF119" s="219"/>
      <c r="CG119" s="219"/>
      <c r="CH119" s="219"/>
      <c r="CI119" s="219"/>
      <c r="CJ119" s="219"/>
      <c r="CK119" s="219"/>
      <c r="CL119" s="219"/>
      <c r="CM119" s="219"/>
      <c r="CN119" s="219"/>
      <c r="CO119" s="219"/>
      <c r="CP119" s="219"/>
      <c r="CQ119" s="219"/>
      <c r="CR119" s="219"/>
      <c r="CS119" s="219"/>
      <c r="CT119" s="219"/>
      <c r="CU119" s="219"/>
      <c r="CV119" s="219"/>
      <c r="CW119" s="219"/>
      <c r="CX119" s="219"/>
      <c r="CY119" s="219"/>
      <c r="CZ119" s="219"/>
      <c r="DA119" s="219"/>
      <c r="DB119" s="219"/>
      <c r="DC119" s="219"/>
      <c r="DD119" s="219"/>
      <c r="DE119" s="219"/>
      <c r="DF119" s="219"/>
      <c r="DG119" s="219"/>
      <c r="DH119" s="219"/>
      <c r="DI119" s="219"/>
      <c r="DJ119" s="219"/>
      <c r="DK119" s="219"/>
      <c r="DL119" s="219"/>
      <c r="DM119" s="219"/>
      <c r="DN119" s="219"/>
      <c r="DO119" s="219"/>
      <c r="DP119" s="219"/>
      <c r="DQ119" s="219"/>
      <c r="DR119" s="219"/>
      <c r="DS119" s="219"/>
      <c r="DT119" s="219"/>
      <c r="DU119" s="219"/>
      <c r="DV119" s="219"/>
      <c r="DW119" s="219"/>
      <c r="DX119" s="219"/>
      <c r="DY119" s="219"/>
      <c r="DZ119" s="219"/>
      <c r="EA119" s="219"/>
      <c r="EB119" s="219"/>
      <c r="EC119" s="219"/>
      <c r="ED119" s="219"/>
      <c r="EE119" s="219"/>
      <c r="EF119" s="219"/>
      <c r="EG119" s="219"/>
      <c r="EH119" s="219"/>
      <c r="EI119" s="219"/>
      <c r="EJ119" s="219"/>
      <c r="EK119" s="219"/>
      <c r="EL119" s="219"/>
      <c r="EM119" s="219"/>
      <c r="EN119" s="219"/>
    </row>
    <row r="120" spans="1:144" x14ac:dyDescent="0.25">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c r="AK120" s="264"/>
      <c r="AL120" s="264"/>
      <c r="AM120" s="264"/>
      <c r="AN120" s="264"/>
      <c r="AO120" s="264"/>
      <c r="AP120" s="264"/>
      <c r="AQ120" s="264"/>
      <c r="AR120" s="264"/>
      <c r="AS120" s="264"/>
      <c r="AT120" s="264"/>
      <c r="AU120" s="264"/>
      <c r="AV120" s="264"/>
      <c r="AW120" s="264"/>
      <c r="AX120" s="264"/>
      <c r="AY120" s="264"/>
      <c r="AZ120" s="264"/>
      <c r="BA120" s="264"/>
      <c r="BB120" s="264"/>
      <c r="BC120" s="264"/>
      <c r="BD120" s="264"/>
      <c r="BE120" s="264"/>
      <c r="BF120" s="264"/>
      <c r="BG120" s="264"/>
      <c r="BH120" s="264"/>
      <c r="BI120" s="264"/>
      <c r="BJ120" s="264"/>
      <c r="BK120" s="264"/>
      <c r="BL120" s="264"/>
      <c r="BM120" s="264"/>
      <c r="BN120" s="264"/>
      <c r="BO120" s="219"/>
      <c r="BP120" s="219"/>
      <c r="BQ120" s="219"/>
      <c r="BR120" s="219"/>
      <c r="BS120" s="219"/>
      <c r="BT120" s="219"/>
      <c r="BU120" s="219"/>
      <c r="BV120" s="219"/>
      <c r="BW120" s="219"/>
      <c r="BX120" s="219"/>
      <c r="BY120" s="219"/>
      <c r="BZ120" s="219"/>
      <c r="CA120" s="219"/>
      <c r="CB120" s="219"/>
      <c r="CC120" s="219"/>
      <c r="CD120" s="219"/>
      <c r="CE120" s="219"/>
      <c r="CF120" s="219"/>
      <c r="CG120" s="219"/>
      <c r="CH120" s="219"/>
      <c r="CI120" s="219"/>
      <c r="CJ120" s="219"/>
      <c r="CK120" s="219"/>
      <c r="CL120" s="219"/>
      <c r="CM120" s="219"/>
      <c r="CN120" s="219"/>
      <c r="CO120" s="219"/>
      <c r="CP120" s="219"/>
      <c r="CQ120" s="219"/>
      <c r="CR120" s="219"/>
      <c r="CS120" s="219"/>
      <c r="CT120" s="219"/>
      <c r="CU120" s="219"/>
      <c r="CV120" s="219"/>
      <c r="CW120" s="219"/>
      <c r="CX120" s="219"/>
      <c r="CY120" s="219"/>
      <c r="CZ120" s="219"/>
      <c r="DA120" s="219"/>
      <c r="DB120" s="219"/>
      <c r="DC120" s="219"/>
      <c r="DD120" s="219"/>
      <c r="DE120" s="219"/>
      <c r="DF120" s="219"/>
      <c r="DG120" s="219"/>
      <c r="DH120" s="219"/>
      <c r="DI120" s="219"/>
      <c r="DJ120" s="219"/>
      <c r="DK120" s="219"/>
      <c r="DL120" s="219"/>
      <c r="DM120" s="219"/>
      <c r="DN120" s="219"/>
      <c r="DO120" s="219"/>
      <c r="DP120" s="219"/>
      <c r="DQ120" s="219"/>
      <c r="DR120" s="219"/>
      <c r="DS120" s="219"/>
      <c r="DT120" s="219"/>
      <c r="DU120" s="219"/>
      <c r="DV120" s="219"/>
      <c r="DW120" s="219"/>
      <c r="DX120" s="219"/>
      <c r="DY120" s="219"/>
      <c r="DZ120" s="219"/>
      <c r="EA120" s="219"/>
      <c r="EB120" s="219"/>
      <c r="EC120" s="219"/>
      <c r="ED120" s="219"/>
      <c r="EE120" s="219"/>
      <c r="EF120" s="219"/>
      <c r="EG120" s="219"/>
      <c r="EH120" s="219"/>
      <c r="EI120" s="219"/>
      <c r="EJ120" s="219"/>
      <c r="EK120" s="219"/>
      <c r="EL120" s="219"/>
      <c r="EM120" s="219"/>
      <c r="EN120" s="219"/>
    </row>
    <row r="121" spans="1:144" x14ac:dyDescent="0.25">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c r="AK121" s="264"/>
      <c r="AL121" s="264"/>
      <c r="AM121" s="264"/>
      <c r="AN121" s="264"/>
      <c r="AO121" s="264"/>
      <c r="AP121" s="264"/>
      <c r="AQ121" s="264"/>
      <c r="AR121" s="264"/>
      <c r="AS121" s="264"/>
      <c r="AT121" s="264"/>
      <c r="AU121" s="264"/>
      <c r="AV121" s="264"/>
      <c r="AW121" s="264"/>
      <c r="AX121" s="264"/>
      <c r="AY121" s="264"/>
      <c r="AZ121" s="264"/>
      <c r="BA121" s="264"/>
      <c r="BB121" s="264"/>
      <c r="BC121" s="264"/>
      <c r="BD121" s="264"/>
      <c r="BE121" s="264"/>
      <c r="BF121" s="264"/>
      <c r="BG121" s="264"/>
      <c r="BH121" s="264"/>
      <c r="BI121" s="264"/>
      <c r="BJ121" s="264"/>
      <c r="BK121" s="264"/>
      <c r="BL121" s="264"/>
      <c r="BM121" s="264"/>
      <c r="BN121" s="264"/>
      <c r="BO121" s="219"/>
      <c r="BP121" s="219"/>
      <c r="BQ121" s="219"/>
      <c r="BR121" s="219"/>
      <c r="BS121" s="219"/>
      <c r="BT121" s="219"/>
      <c r="BU121" s="219"/>
      <c r="BV121" s="219"/>
      <c r="BW121" s="219"/>
      <c r="BX121" s="219"/>
      <c r="BY121" s="219"/>
      <c r="BZ121" s="219"/>
      <c r="CA121" s="219"/>
      <c r="CB121" s="219"/>
      <c r="CC121" s="219"/>
      <c r="CD121" s="219"/>
      <c r="CE121" s="219"/>
      <c r="CF121" s="219"/>
      <c r="CG121" s="219"/>
      <c r="CH121" s="219"/>
      <c r="CI121" s="219"/>
      <c r="CJ121" s="219"/>
      <c r="CK121" s="219"/>
      <c r="CL121" s="219"/>
      <c r="CM121" s="219"/>
      <c r="CN121" s="219"/>
      <c r="CO121" s="219"/>
      <c r="CP121" s="219"/>
      <c r="CQ121" s="219"/>
      <c r="CR121" s="219"/>
      <c r="CS121" s="219"/>
      <c r="CT121" s="219"/>
      <c r="CU121" s="219"/>
      <c r="CV121" s="219"/>
      <c r="CW121" s="219"/>
      <c r="CX121" s="219"/>
      <c r="CY121" s="219"/>
      <c r="CZ121" s="219"/>
      <c r="DA121" s="219"/>
      <c r="DB121" s="219"/>
      <c r="DC121" s="219"/>
      <c r="DD121" s="219"/>
      <c r="DE121" s="219"/>
      <c r="DF121" s="219"/>
      <c r="DG121" s="219"/>
      <c r="DH121" s="219"/>
      <c r="DI121" s="219"/>
      <c r="DJ121" s="219"/>
      <c r="DK121" s="219"/>
      <c r="DL121" s="219"/>
      <c r="DM121" s="219"/>
      <c r="DN121" s="219"/>
      <c r="DO121" s="219"/>
      <c r="DP121" s="219"/>
      <c r="DQ121" s="219"/>
      <c r="DR121" s="219"/>
      <c r="DS121" s="219"/>
      <c r="DT121" s="219"/>
      <c r="DU121" s="219"/>
      <c r="DV121" s="219"/>
      <c r="DW121" s="219"/>
      <c r="DX121" s="219"/>
      <c r="DY121" s="219"/>
      <c r="DZ121" s="219"/>
      <c r="EA121" s="219"/>
      <c r="EB121" s="219"/>
      <c r="EC121" s="219"/>
      <c r="ED121" s="219"/>
      <c r="EE121" s="219"/>
      <c r="EF121" s="219"/>
      <c r="EG121" s="219"/>
      <c r="EH121" s="219"/>
      <c r="EI121" s="219"/>
      <c r="EJ121" s="219"/>
      <c r="EK121" s="219"/>
      <c r="EL121" s="219"/>
      <c r="EM121" s="219"/>
      <c r="EN121" s="219"/>
    </row>
    <row r="122" spans="1:144" x14ac:dyDescent="0.25">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c r="AK122" s="264"/>
      <c r="AL122" s="264"/>
      <c r="AM122" s="264"/>
      <c r="AN122" s="264"/>
      <c r="AO122" s="264"/>
      <c r="AP122" s="264"/>
      <c r="AQ122" s="264"/>
      <c r="AR122" s="264"/>
      <c r="AS122" s="264"/>
      <c r="AT122" s="264"/>
      <c r="AU122" s="264"/>
      <c r="AV122" s="264"/>
      <c r="AW122" s="264"/>
      <c r="AX122" s="264"/>
      <c r="AY122" s="264"/>
      <c r="AZ122" s="264"/>
      <c r="BA122" s="264"/>
      <c r="BB122" s="264"/>
      <c r="BC122" s="264"/>
      <c r="BD122" s="264"/>
      <c r="BE122" s="264"/>
      <c r="BF122" s="264"/>
      <c r="BG122" s="264"/>
      <c r="BH122" s="264"/>
      <c r="BI122" s="264"/>
      <c r="BJ122" s="264"/>
      <c r="BK122" s="264"/>
      <c r="BL122" s="264"/>
      <c r="BM122" s="264"/>
      <c r="BN122" s="264"/>
      <c r="BO122" s="219"/>
      <c r="BP122" s="219"/>
      <c r="BQ122" s="219"/>
      <c r="BR122" s="219"/>
      <c r="BS122" s="219"/>
      <c r="BT122" s="219"/>
      <c r="BU122" s="219"/>
      <c r="BV122" s="219"/>
      <c r="BW122" s="219"/>
      <c r="BX122" s="219"/>
      <c r="BY122" s="219"/>
      <c r="BZ122" s="219"/>
      <c r="CA122" s="219"/>
      <c r="CB122" s="219"/>
      <c r="CC122" s="219"/>
      <c r="CD122" s="219"/>
      <c r="CE122" s="219"/>
      <c r="CF122" s="219"/>
      <c r="CG122" s="219"/>
      <c r="CH122" s="219"/>
      <c r="CI122" s="219"/>
      <c r="CJ122" s="219"/>
      <c r="CK122" s="219"/>
      <c r="CL122" s="219"/>
      <c r="CM122" s="219"/>
      <c r="CN122" s="219"/>
      <c r="CO122" s="219"/>
      <c r="CP122" s="219"/>
      <c r="CQ122" s="219"/>
      <c r="CR122" s="219"/>
      <c r="CS122" s="219"/>
      <c r="CT122" s="219"/>
      <c r="CU122" s="219"/>
      <c r="CV122" s="219"/>
      <c r="CW122" s="219"/>
      <c r="CX122" s="219"/>
      <c r="CY122" s="219"/>
      <c r="CZ122" s="219"/>
      <c r="DA122" s="219"/>
      <c r="DB122" s="219"/>
      <c r="DC122" s="219"/>
      <c r="DD122" s="219"/>
      <c r="DE122" s="219"/>
      <c r="DF122" s="219"/>
      <c r="DG122" s="219"/>
      <c r="DH122" s="219"/>
      <c r="DI122" s="219"/>
      <c r="DJ122" s="219"/>
      <c r="DK122" s="219"/>
      <c r="DL122" s="219"/>
      <c r="DM122" s="219"/>
      <c r="DN122" s="219"/>
      <c r="DO122" s="219"/>
      <c r="DP122" s="219"/>
      <c r="DQ122" s="219"/>
      <c r="DR122" s="219"/>
      <c r="DS122" s="219"/>
      <c r="DT122" s="219"/>
      <c r="DU122" s="219"/>
      <c r="DV122" s="219"/>
      <c r="DW122" s="219"/>
      <c r="DX122" s="219"/>
      <c r="DY122" s="219"/>
      <c r="DZ122" s="219"/>
      <c r="EA122" s="219"/>
      <c r="EB122" s="219"/>
      <c r="EC122" s="219"/>
      <c r="ED122" s="219"/>
      <c r="EE122" s="219"/>
      <c r="EF122" s="219"/>
      <c r="EG122" s="219"/>
      <c r="EH122" s="219"/>
      <c r="EI122" s="219"/>
      <c r="EJ122" s="219"/>
      <c r="EK122" s="219"/>
      <c r="EL122" s="219"/>
      <c r="EM122" s="219"/>
      <c r="EN122" s="219"/>
    </row>
    <row r="123" spans="1:144" x14ac:dyDescent="0.25">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c r="AK123" s="264"/>
      <c r="AL123" s="264"/>
      <c r="AM123" s="264"/>
      <c r="AN123" s="264"/>
      <c r="AO123" s="264"/>
      <c r="AP123" s="264"/>
      <c r="AQ123" s="264"/>
      <c r="AR123" s="264"/>
      <c r="AS123" s="264"/>
      <c r="AT123" s="264"/>
      <c r="AU123" s="264"/>
      <c r="AV123" s="264"/>
      <c r="AW123" s="264"/>
      <c r="AX123" s="264"/>
      <c r="AY123" s="264"/>
      <c r="AZ123" s="264"/>
      <c r="BA123" s="264"/>
      <c r="BB123" s="264"/>
      <c r="BC123" s="264"/>
      <c r="BD123" s="264"/>
      <c r="BE123" s="264"/>
      <c r="BF123" s="264"/>
      <c r="BG123" s="264"/>
      <c r="BH123" s="264"/>
      <c r="BI123" s="264"/>
      <c r="BJ123" s="264"/>
      <c r="BK123" s="264"/>
      <c r="BL123" s="264"/>
      <c r="BM123" s="264"/>
      <c r="BN123" s="264"/>
      <c r="BO123" s="219"/>
      <c r="BP123" s="219"/>
      <c r="BQ123" s="219"/>
      <c r="BR123" s="219"/>
      <c r="BS123" s="219"/>
      <c r="BT123" s="219"/>
      <c r="BU123" s="219"/>
      <c r="BV123" s="219"/>
      <c r="BW123" s="219"/>
      <c r="BX123" s="219"/>
      <c r="BY123" s="219"/>
      <c r="BZ123" s="219"/>
      <c r="CA123" s="219"/>
      <c r="CB123" s="219"/>
      <c r="CC123" s="219"/>
      <c r="CD123" s="219"/>
      <c r="CE123" s="219"/>
      <c r="CF123" s="219"/>
      <c r="CG123" s="219"/>
      <c r="CH123" s="219"/>
      <c r="CI123" s="219"/>
      <c r="CJ123" s="219"/>
      <c r="CK123" s="219"/>
      <c r="CL123" s="219"/>
      <c r="CM123" s="219"/>
      <c r="CN123" s="219"/>
      <c r="CO123" s="219"/>
      <c r="CP123" s="219"/>
      <c r="CQ123" s="219"/>
      <c r="CR123" s="219"/>
      <c r="CS123" s="219"/>
      <c r="CT123" s="219"/>
      <c r="CU123" s="219"/>
      <c r="CV123" s="219"/>
      <c r="CW123" s="219"/>
      <c r="CX123" s="219"/>
      <c r="CY123" s="219"/>
      <c r="CZ123" s="219"/>
      <c r="DA123" s="219"/>
      <c r="DB123" s="219"/>
      <c r="DC123" s="219"/>
      <c r="DD123" s="219"/>
      <c r="DE123" s="219"/>
      <c r="DF123" s="219"/>
      <c r="DG123" s="219"/>
      <c r="DH123" s="219"/>
      <c r="DI123" s="219"/>
      <c r="DJ123" s="219"/>
      <c r="DK123" s="219"/>
      <c r="DL123" s="219"/>
      <c r="DM123" s="219"/>
      <c r="DN123" s="219"/>
      <c r="DO123" s="219"/>
      <c r="DP123" s="219"/>
      <c r="DQ123" s="219"/>
      <c r="DR123" s="219"/>
      <c r="DS123" s="219"/>
      <c r="DT123" s="219"/>
      <c r="DU123" s="219"/>
      <c r="DV123" s="219"/>
      <c r="DW123" s="219"/>
      <c r="DX123" s="219"/>
      <c r="DY123" s="219"/>
      <c r="DZ123" s="219"/>
      <c r="EA123" s="219"/>
      <c r="EB123" s="219"/>
      <c r="EC123" s="219"/>
      <c r="ED123" s="219"/>
      <c r="EE123" s="219"/>
      <c r="EF123" s="219"/>
      <c r="EG123" s="219"/>
      <c r="EH123" s="219"/>
      <c r="EI123" s="219"/>
      <c r="EJ123" s="219"/>
      <c r="EK123" s="219"/>
      <c r="EL123" s="219"/>
      <c r="EM123" s="219"/>
      <c r="EN123" s="219"/>
    </row>
    <row r="124" spans="1:144" x14ac:dyDescent="0.25">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c r="AK124" s="264"/>
      <c r="AL124" s="264"/>
      <c r="AM124" s="264"/>
      <c r="AN124" s="264"/>
      <c r="AO124" s="264"/>
      <c r="AP124" s="264"/>
      <c r="AQ124" s="264"/>
      <c r="AR124" s="264"/>
      <c r="AS124" s="264"/>
      <c r="AT124" s="264"/>
      <c r="AU124" s="264"/>
      <c r="AV124" s="264"/>
      <c r="AW124" s="264"/>
      <c r="AX124" s="264"/>
      <c r="AY124" s="264"/>
      <c r="AZ124" s="264"/>
      <c r="BA124" s="264"/>
      <c r="BB124" s="264"/>
      <c r="BC124" s="264"/>
      <c r="BD124" s="264"/>
      <c r="BE124" s="264"/>
      <c r="BF124" s="264"/>
      <c r="BG124" s="264"/>
      <c r="BH124" s="264"/>
      <c r="BI124" s="264"/>
      <c r="BJ124" s="264"/>
      <c r="BK124" s="264"/>
      <c r="BL124" s="264"/>
      <c r="BM124" s="264"/>
      <c r="BN124" s="264"/>
      <c r="BO124" s="219"/>
      <c r="BP124" s="219"/>
      <c r="BQ124" s="219"/>
      <c r="BR124" s="219"/>
      <c r="BS124" s="219"/>
      <c r="BT124" s="219"/>
      <c r="BU124" s="219"/>
      <c r="BV124" s="219"/>
      <c r="BW124" s="219"/>
      <c r="BX124" s="219"/>
      <c r="BY124" s="219"/>
      <c r="BZ124" s="219"/>
      <c r="CA124" s="219"/>
      <c r="CB124" s="219"/>
      <c r="CC124" s="219"/>
      <c r="CD124" s="219"/>
      <c r="CE124" s="219"/>
      <c r="CF124" s="219"/>
      <c r="CG124" s="219"/>
      <c r="CH124" s="219"/>
      <c r="CI124" s="219"/>
      <c r="CJ124" s="219"/>
      <c r="CK124" s="219"/>
      <c r="CL124" s="219"/>
      <c r="CM124" s="219"/>
      <c r="CN124" s="219"/>
      <c r="CO124" s="219"/>
      <c r="CP124" s="219"/>
      <c r="CQ124" s="219"/>
      <c r="CR124" s="219"/>
      <c r="CS124" s="219"/>
      <c r="CT124" s="219"/>
      <c r="CU124" s="219"/>
      <c r="CV124" s="219"/>
      <c r="CW124" s="219"/>
      <c r="CX124" s="219"/>
      <c r="CY124" s="219"/>
      <c r="CZ124" s="219"/>
      <c r="DA124" s="219"/>
      <c r="DB124" s="219"/>
      <c r="DC124" s="219"/>
      <c r="DD124" s="219"/>
      <c r="DE124" s="219"/>
      <c r="DF124" s="219"/>
      <c r="DG124" s="219"/>
      <c r="DH124" s="219"/>
      <c r="DI124" s="219"/>
      <c r="DJ124" s="219"/>
      <c r="DK124" s="219"/>
      <c r="DL124" s="219"/>
      <c r="DM124" s="219"/>
      <c r="DN124" s="219"/>
      <c r="DO124" s="219"/>
      <c r="DP124" s="219"/>
      <c r="DQ124" s="219"/>
      <c r="DR124" s="219"/>
      <c r="DS124" s="219"/>
      <c r="DT124" s="219"/>
      <c r="DU124" s="219"/>
      <c r="DV124" s="219"/>
      <c r="DW124" s="219"/>
      <c r="DX124" s="219"/>
      <c r="DY124" s="219"/>
      <c r="DZ124" s="219"/>
      <c r="EA124" s="219"/>
      <c r="EB124" s="219"/>
      <c r="EC124" s="219"/>
      <c r="ED124" s="219"/>
      <c r="EE124" s="219"/>
      <c r="EF124" s="219"/>
      <c r="EG124" s="219"/>
      <c r="EH124" s="219"/>
      <c r="EI124" s="219"/>
      <c r="EJ124" s="219"/>
      <c r="EK124" s="219"/>
      <c r="EL124" s="219"/>
      <c r="EM124" s="219"/>
      <c r="EN124" s="219"/>
    </row>
    <row r="125" spans="1:144" x14ac:dyDescent="0.25">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c r="AK125" s="264"/>
      <c r="AL125" s="264"/>
      <c r="AM125" s="264"/>
      <c r="AN125" s="264"/>
      <c r="AO125" s="264"/>
      <c r="AP125" s="264"/>
      <c r="AQ125" s="264"/>
      <c r="AR125" s="264"/>
      <c r="AS125" s="264"/>
      <c r="AT125" s="264"/>
      <c r="AU125" s="264"/>
      <c r="AV125" s="264"/>
      <c r="AW125" s="264"/>
      <c r="AX125" s="264"/>
      <c r="AY125" s="264"/>
      <c r="AZ125" s="264"/>
      <c r="BA125" s="264"/>
      <c r="BB125" s="264"/>
      <c r="BC125" s="264"/>
      <c r="BD125" s="264"/>
      <c r="BE125" s="264"/>
      <c r="BF125" s="264"/>
      <c r="BG125" s="264"/>
      <c r="BH125" s="264"/>
      <c r="BI125" s="264"/>
      <c r="BJ125" s="264"/>
      <c r="BK125" s="264"/>
      <c r="BL125" s="264"/>
      <c r="BM125" s="264"/>
      <c r="BN125" s="264"/>
      <c r="BO125" s="219"/>
      <c r="BP125" s="219"/>
      <c r="BQ125" s="219"/>
      <c r="BR125" s="219"/>
      <c r="BS125" s="219"/>
      <c r="BT125" s="219"/>
      <c r="BU125" s="219"/>
      <c r="BV125" s="219"/>
      <c r="BW125" s="219"/>
      <c r="BX125" s="219"/>
      <c r="BY125" s="219"/>
      <c r="BZ125" s="219"/>
      <c r="CA125" s="219"/>
      <c r="CB125" s="219"/>
      <c r="CC125" s="219"/>
      <c r="CD125" s="219"/>
      <c r="CE125" s="219"/>
      <c r="CF125" s="219"/>
      <c r="CG125" s="219"/>
      <c r="CH125" s="219"/>
      <c r="CI125" s="219"/>
      <c r="CJ125" s="219"/>
      <c r="CK125" s="219"/>
      <c r="CL125" s="219"/>
      <c r="CM125" s="219"/>
      <c r="CN125" s="219"/>
      <c r="CO125" s="219"/>
      <c r="CP125" s="219"/>
      <c r="CQ125" s="219"/>
      <c r="CR125" s="219"/>
      <c r="CS125" s="219"/>
      <c r="CT125" s="219"/>
      <c r="CU125" s="219"/>
      <c r="CV125" s="219"/>
      <c r="CW125" s="219"/>
      <c r="CX125" s="219"/>
      <c r="CY125" s="219"/>
      <c r="CZ125" s="219"/>
      <c r="DA125" s="219"/>
      <c r="DB125" s="219"/>
      <c r="DC125" s="219"/>
      <c r="DD125" s="219"/>
      <c r="DE125" s="219"/>
      <c r="DF125" s="219"/>
      <c r="DG125" s="219"/>
      <c r="DH125" s="219"/>
      <c r="DI125" s="219"/>
      <c r="DJ125" s="219"/>
      <c r="DK125" s="219"/>
      <c r="DL125" s="219"/>
      <c r="DM125" s="219"/>
      <c r="DN125" s="219"/>
      <c r="DO125" s="219"/>
      <c r="DP125" s="219"/>
      <c r="DQ125" s="219"/>
      <c r="DR125" s="219"/>
      <c r="DS125" s="219"/>
      <c r="DT125" s="219"/>
      <c r="DU125" s="219"/>
      <c r="DV125" s="219"/>
      <c r="DW125" s="219"/>
      <c r="DX125" s="219"/>
      <c r="DY125" s="219"/>
      <c r="DZ125" s="219"/>
      <c r="EA125" s="219"/>
      <c r="EB125" s="219"/>
      <c r="EC125" s="219"/>
      <c r="ED125" s="219"/>
      <c r="EE125" s="219"/>
      <c r="EF125" s="219"/>
      <c r="EG125" s="219"/>
      <c r="EH125" s="219"/>
      <c r="EI125" s="219"/>
      <c r="EJ125" s="219"/>
      <c r="EK125" s="219"/>
      <c r="EL125" s="219"/>
      <c r="EM125" s="219"/>
      <c r="EN125" s="219"/>
    </row>
    <row r="126" spans="1:144" x14ac:dyDescent="0.25">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c r="AK126" s="264"/>
      <c r="AL126" s="264"/>
      <c r="AM126" s="264"/>
      <c r="AN126" s="264"/>
      <c r="AO126" s="264"/>
      <c r="AP126" s="264"/>
      <c r="AQ126" s="264"/>
      <c r="AR126" s="264"/>
      <c r="AS126" s="264"/>
      <c r="AT126" s="264"/>
      <c r="AU126" s="264"/>
      <c r="AV126" s="264"/>
      <c r="AW126" s="264"/>
      <c r="AX126" s="264"/>
      <c r="AY126" s="264"/>
      <c r="AZ126" s="264"/>
      <c r="BA126" s="264"/>
      <c r="BB126" s="264"/>
      <c r="BC126" s="264"/>
      <c r="BD126" s="264"/>
      <c r="BE126" s="264"/>
      <c r="BF126" s="264"/>
      <c r="BG126" s="264"/>
      <c r="BH126" s="264"/>
      <c r="BI126" s="264"/>
      <c r="BJ126" s="264"/>
      <c r="BK126" s="264"/>
      <c r="BL126" s="264"/>
      <c r="BM126" s="264"/>
      <c r="BN126" s="264"/>
      <c r="BO126" s="219"/>
      <c r="BP126" s="219"/>
      <c r="BQ126" s="219"/>
      <c r="BR126" s="219"/>
      <c r="BS126" s="219"/>
      <c r="BT126" s="219"/>
      <c r="BU126" s="219"/>
      <c r="BV126" s="219"/>
      <c r="BW126" s="219"/>
      <c r="BX126" s="219"/>
      <c r="BY126" s="219"/>
      <c r="BZ126" s="219"/>
      <c r="CA126" s="219"/>
      <c r="CB126" s="219"/>
      <c r="CC126" s="219"/>
      <c r="CD126" s="219"/>
      <c r="CE126" s="219"/>
      <c r="CF126" s="219"/>
      <c r="CG126" s="219"/>
      <c r="CH126" s="219"/>
      <c r="CI126" s="219"/>
      <c r="CJ126" s="219"/>
      <c r="CK126" s="219"/>
      <c r="CL126" s="219"/>
      <c r="CM126" s="219"/>
      <c r="CN126" s="219"/>
      <c r="CO126" s="219"/>
      <c r="CP126" s="219"/>
      <c r="CQ126" s="219"/>
      <c r="CR126" s="219"/>
      <c r="CS126" s="219"/>
      <c r="CT126" s="219"/>
      <c r="CU126" s="219"/>
      <c r="CV126" s="219"/>
      <c r="CW126" s="219"/>
      <c r="CX126" s="219"/>
      <c r="CY126" s="219"/>
      <c r="CZ126" s="219"/>
      <c r="DA126" s="219"/>
      <c r="DB126" s="219"/>
      <c r="DC126" s="219"/>
      <c r="DD126" s="219"/>
      <c r="DE126" s="219"/>
      <c r="DF126" s="219"/>
      <c r="DG126" s="219"/>
      <c r="DH126" s="219"/>
      <c r="DI126" s="219"/>
      <c r="DJ126" s="219"/>
      <c r="DK126" s="219"/>
      <c r="DL126" s="219"/>
      <c r="DM126" s="219"/>
      <c r="DN126" s="219"/>
      <c r="DO126" s="219"/>
      <c r="DP126" s="219"/>
      <c r="DQ126" s="219"/>
      <c r="DR126" s="219"/>
      <c r="DS126" s="219"/>
      <c r="DT126" s="219"/>
      <c r="DU126" s="219"/>
      <c r="DV126" s="219"/>
      <c r="DW126" s="219"/>
      <c r="DX126" s="219"/>
      <c r="DY126" s="219"/>
      <c r="DZ126" s="219"/>
      <c r="EA126" s="219"/>
      <c r="EB126" s="219"/>
      <c r="EC126" s="219"/>
      <c r="ED126" s="219"/>
      <c r="EE126" s="219"/>
      <c r="EF126" s="219"/>
      <c r="EG126" s="219"/>
      <c r="EH126" s="219"/>
      <c r="EI126" s="219"/>
      <c r="EJ126" s="219"/>
      <c r="EK126" s="219"/>
      <c r="EL126" s="219"/>
      <c r="EM126" s="219"/>
      <c r="EN126" s="219"/>
    </row>
    <row r="127" spans="1:144" x14ac:dyDescent="0.25">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c r="AK127" s="264"/>
      <c r="AL127" s="264"/>
      <c r="AM127" s="264"/>
      <c r="AN127" s="264"/>
      <c r="AO127" s="264"/>
      <c r="AP127" s="264"/>
      <c r="AQ127" s="264"/>
      <c r="AR127" s="264"/>
      <c r="AS127" s="264"/>
      <c r="AT127" s="264"/>
      <c r="AU127" s="264"/>
      <c r="AV127" s="264"/>
      <c r="AW127" s="264"/>
      <c r="AX127" s="264"/>
      <c r="AY127" s="264"/>
      <c r="AZ127" s="264"/>
      <c r="BA127" s="264"/>
      <c r="BB127" s="264"/>
      <c r="BC127" s="264"/>
      <c r="BD127" s="264"/>
      <c r="BE127" s="264"/>
      <c r="BF127" s="264"/>
      <c r="BG127" s="264"/>
      <c r="BH127" s="264"/>
      <c r="BI127" s="264"/>
      <c r="BJ127" s="264"/>
      <c r="BK127" s="264"/>
      <c r="BL127" s="264"/>
      <c r="BM127" s="264"/>
      <c r="BN127" s="264"/>
      <c r="BO127" s="219"/>
      <c r="BP127" s="219"/>
      <c r="BQ127" s="219"/>
      <c r="BR127" s="219"/>
      <c r="BS127" s="219"/>
      <c r="BT127" s="219"/>
      <c r="BU127" s="219"/>
      <c r="BV127" s="219"/>
      <c r="BW127" s="219"/>
      <c r="BX127" s="219"/>
      <c r="BY127" s="219"/>
      <c r="BZ127" s="219"/>
      <c r="CA127" s="219"/>
      <c r="CB127" s="219"/>
      <c r="CC127" s="219"/>
      <c r="CD127" s="219"/>
      <c r="CE127" s="219"/>
      <c r="CF127" s="219"/>
      <c r="CG127" s="219"/>
      <c r="CH127" s="219"/>
      <c r="CI127" s="219"/>
      <c r="CJ127" s="219"/>
      <c r="CK127" s="219"/>
      <c r="CL127" s="219"/>
      <c r="CM127" s="219"/>
      <c r="CN127" s="219"/>
      <c r="CO127" s="219"/>
      <c r="CP127" s="219"/>
      <c r="CQ127" s="219"/>
      <c r="CR127" s="219"/>
      <c r="CS127" s="219"/>
      <c r="CT127" s="219"/>
      <c r="CU127" s="219"/>
      <c r="CV127" s="219"/>
      <c r="CW127" s="219"/>
      <c r="CX127" s="219"/>
      <c r="CY127" s="219"/>
      <c r="CZ127" s="219"/>
      <c r="DA127" s="219"/>
      <c r="DB127" s="219"/>
      <c r="DC127" s="219"/>
      <c r="DD127" s="219"/>
      <c r="DE127" s="219"/>
      <c r="DF127" s="219"/>
      <c r="DG127" s="219"/>
      <c r="DH127" s="219"/>
      <c r="DI127" s="219"/>
      <c r="DJ127" s="219"/>
      <c r="DK127" s="219"/>
      <c r="DL127" s="219"/>
      <c r="DM127" s="219"/>
      <c r="DN127" s="219"/>
      <c r="DO127" s="219"/>
      <c r="DP127" s="219"/>
      <c r="DQ127" s="219"/>
      <c r="DR127" s="219"/>
      <c r="DS127" s="219"/>
      <c r="DT127" s="219"/>
      <c r="DU127" s="219"/>
      <c r="DV127" s="219"/>
      <c r="DW127" s="219"/>
      <c r="DX127" s="219"/>
      <c r="DY127" s="219"/>
      <c r="DZ127" s="219"/>
      <c r="EA127" s="219"/>
      <c r="EB127" s="219"/>
      <c r="EC127" s="219"/>
      <c r="ED127" s="219"/>
      <c r="EE127" s="219"/>
      <c r="EF127" s="219"/>
      <c r="EG127" s="219"/>
      <c r="EH127" s="219"/>
      <c r="EI127" s="219"/>
      <c r="EJ127" s="219"/>
      <c r="EK127" s="219"/>
      <c r="EL127" s="219"/>
      <c r="EM127" s="219"/>
      <c r="EN127" s="219"/>
    </row>
    <row r="128" spans="1:144" x14ac:dyDescent="0.25">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c r="AK128" s="264"/>
      <c r="AL128" s="264"/>
      <c r="AM128" s="264"/>
      <c r="AN128" s="264"/>
      <c r="AO128" s="264"/>
      <c r="AP128" s="264"/>
      <c r="AQ128" s="264"/>
      <c r="AR128" s="264"/>
      <c r="AS128" s="264"/>
      <c r="AT128" s="264"/>
      <c r="AU128" s="264"/>
      <c r="AV128" s="264"/>
      <c r="AW128" s="264"/>
      <c r="AX128" s="264"/>
      <c r="AY128" s="264"/>
      <c r="AZ128" s="264"/>
      <c r="BA128" s="264"/>
      <c r="BB128" s="264"/>
      <c r="BC128" s="264"/>
      <c r="BD128" s="264"/>
      <c r="BE128" s="264"/>
      <c r="BF128" s="264"/>
      <c r="BG128" s="264"/>
      <c r="BH128" s="264"/>
      <c r="BI128" s="264"/>
      <c r="BJ128" s="264"/>
      <c r="BK128" s="264"/>
      <c r="BL128" s="264"/>
      <c r="BM128" s="264"/>
      <c r="BN128" s="264"/>
      <c r="BO128" s="219"/>
      <c r="BP128" s="219"/>
      <c r="BQ128" s="219"/>
      <c r="BR128" s="219"/>
      <c r="BS128" s="219"/>
      <c r="BT128" s="219"/>
      <c r="BU128" s="219"/>
      <c r="BV128" s="219"/>
      <c r="BW128" s="219"/>
      <c r="BX128" s="219"/>
      <c r="BY128" s="219"/>
      <c r="BZ128" s="219"/>
      <c r="CA128" s="219"/>
      <c r="CB128" s="219"/>
      <c r="CC128" s="219"/>
      <c r="CD128" s="219"/>
      <c r="CE128" s="219"/>
      <c r="CF128" s="219"/>
      <c r="CG128" s="219"/>
      <c r="CH128" s="219"/>
      <c r="CI128" s="219"/>
      <c r="CJ128" s="219"/>
      <c r="CK128" s="219"/>
      <c r="CL128" s="219"/>
      <c r="CM128" s="219"/>
      <c r="CN128" s="219"/>
      <c r="CO128" s="219"/>
      <c r="CP128" s="219"/>
      <c r="CQ128" s="219"/>
      <c r="CR128" s="219"/>
      <c r="CS128" s="219"/>
      <c r="CT128" s="219"/>
      <c r="CU128" s="219"/>
      <c r="CV128" s="219"/>
      <c r="CW128" s="219"/>
      <c r="CX128" s="219"/>
      <c r="CY128" s="219"/>
      <c r="CZ128" s="219"/>
      <c r="DA128" s="219"/>
      <c r="DB128" s="219"/>
      <c r="DC128" s="219"/>
      <c r="DD128" s="219"/>
      <c r="DE128" s="219"/>
      <c r="DF128" s="219"/>
      <c r="DG128" s="219"/>
      <c r="DH128" s="219"/>
      <c r="DI128" s="219"/>
      <c r="DJ128" s="219"/>
      <c r="DK128" s="219"/>
      <c r="DL128" s="219"/>
      <c r="DM128" s="219"/>
      <c r="DN128" s="219"/>
      <c r="DO128" s="219"/>
      <c r="DP128" s="219"/>
      <c r="DQ128" s="219"/>
      <c r="DR128" s="219"/>
      <c r="DS128" s="219"/>
      <c r="DT128" s="219"/>
      <c r="DU128" s="219"/>
      <c r="DV128" s="219"/>
      <c r="DW128" s="219"/>
      <c r="DX128" s="219"/>
      <c r="DY128" s="219"/>
      <c r="DZ128" s="219"/>
      <c r="EA128" s="219"/>
      <c r="EB128" s="219"/>
      <c r="EC128" s="219"/>
      <c r="ED128" s="219"/>
      <c r="EE128" s="219"/>
      <c r="EF128" s="219"/>
      <c r="EG128" s="219"/>
      <c r="EH128" s="219"/>
      <c r="EI128" s="219"/>
      <c r="EJ128" s="219"/>
      <c r="EK128" s="219"/>
      <c r="EL128" s="219"/>
      <c r="EM128" s="219"/>
      <c r="EN128" s="219"/>
    </row>
    <row r="129" spans="1:144" x14ac:dyDescent="0.25">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c r="AK129" s="264"/>
      <c r="AL129" s="264"/>
      <c r="AM129" s="264"/>
      <c r="AN129" s="264"/>
      <c r="AO129" s="264"/>
      <c r="AP129" s="264"/>
      <c r="AQ129" s="264"/>
      <c r="AR129" s="264"/>
      <c r="AS129" s="264"/>
      <c r="AT129" s="264"/>
      <c r="AU129" s="264"/>
      <c r="AV129" s="264"/>
      <c r="AW129" s="264"/>
      <c r="AX129" s="264"/>
      <c r="AY129" s="264"/>
      <c r="AZ129" s="264"/>
      <c r="BA129" s="264"/>
      <c r="BB129" s="264"/>
      <c r="BC129" s="264"/>
      <c r="BD129" s="264"/>
      <c r="BE129" s="264"/>
      <c r="BF129" s="264"/>
      <c r="BG129" s="264"/>
      <c r="BH129" s="264"/>
      <c r="BI129" s="264"/>
      <c r="BJ129" s="264"/>
      <c r="BK129" s="264"/>
      <c r="BL129" s="264"/>
      <c r="BM129" s="264"/>
      <c r="BN129" s="264"/>
      <c r="BO129" s="219"/>
      <c r="BP129" s="219"/>
      <c r="BQ129" s="219"/>
      <c r="BR129" s="219"/>
      <c r="BS129" s="219"/>
      <c r="BT129" s="219"/>
      <c r="BU129" s="219"/>
      <c r="BV129" s="219"/>
      <c r="BW129" s="219"/>
      <c r="BX129" s="219"/>
      <c r="BY129" s="219"/>
      <c r="BZ129" s="219"/>
      <c r="CA129" s="219"/>
      <c r="CB129" s="219"/>
      <c r="CC129" s="219"/>
      <c r="CD129" s="219"/>
      <c r="CE129" s="219"/>
      <c r="CF129" s="219"/>
      <c r="CG129" s="219"/>
      <c r="CH129" s="219"/>
      <c r="CI129" s="219"/>
      <c r="CJ129" s="219"/>
      <c r="CK129" s="219"/>
      <c r="CL129" s="219"/>
      <c r="CM129" s="219"/>
      <c r="CN129" s="219"/>
      <c r="CO129" s="219"/>
      <c r="CP129" s="219"/>
      <c r="CQ129" s="219"/>
      <c r="CR129" s="219"/>
      <c r="CS129" s="219"/>
      <c r="CT129" s="219"/>
      <c r="CU129" s="219"/>
      <c r="CV129" s="219"/>
      <c r="CW129" s="219"/>
      <c r="CX129" s="219"/>
      <c r="CY129" s="219"/>
      <c r="CZ129" s="219"/>
      <c r="DA129" s="219"/>
      <c r="DB129" s="219"/>
      <c r="DC129" s="219"/>
      <c r="DD129" s="219"/>
      <c r="DE129" s="219"/>
      <c r="DF129" s="219"/>
      <c r="DG129" s="219"/>
      <c r="DH129" s="219"/>
      <c r="DI129" s="219"/>
      <c r="DJ129" s="219"/>
      <c r="DK129" s="219"/>
      <c r="DL129" s="219"/>
      <c r="DM129" s="219"/>
      <c r="DN129" s="219"/>
      <c r="DO129" s="219"/>
      <c r="DP129" s="219"/>
      <c r="DQ129" s="219"/>
      <c r="DR129" s="219"/>
      <c r="DS129" s="219"/>
      <c r="DT129" s="219"/>
      <c r="DU129" s="219"/>
      <c r="DV129" s="219"/>
      <c r="DW129" s="219"/>
      <c r="DX129" s="219"/>
      <c r="DY129" s="219"/>
      <c r="DZ129" s="219"/>
      <c r="EA129" s="219"/>
      <c r="EB129" s="219"/>
      <c r="EC129" s="219"/>
      <c r="ED129" s="219"/>
      <c r="EE129" s="219"/>
      <c r="EF129" s="219"/>
      <c r="EG129" s="219"/>
      <c r="EH129" s="219"/>
      <c r="EI129" s="219"/>
      <c r="EJ129" s="219"/>
      <c r="EK129" s="219"/>
      <c r="EL129" s="219"/>
      <c r="EM129" s="219"/>
      <c r="EN129" s="219"/>
    </row>
    <row r="130" spans="1:144" x14ac:dyDescent="0.25">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c r="AK130" s="264"/>
      <c r="AL130" s="264"/>
      <c r="AM130" s="264"/>
      <c r="AN130" s="264"/>
      <c r="AO130" s="264"/>
      <c r="AP130" s="264"/>
      <c r="AQ130" s="264"/>
      <c r="AR130" s="264"/>
      <c r="AS130" s="264"/>
      <c r="AT130" s="264"/>
      <c r="AU130" s="264"/>
      <c r="AV130" s="264"/>
      <c r="AW130" s="264"/>
      <c r="AX130" s="264"/>
      <c r="AY130" s="264"/>
      <c r="AZ130" s="264"/>
      <c r="BA130" s="264"/>
      <c r="BB130" s="264"/>
      <c r="BC130" s="264"/>
      <c r="BD130" s="264"/>
      <c r="BE130" s="264"/>
      <c r="BF130" s="264"/>
      <c r="BG130" s="264"/>
      <c r="BH130" s="264"/>
      <c r="BI130" s="264"/>
      <c r="BJ130" s="264"/>
      <c r="BK130" s="264"/>
      <c r="BL130" s="264"/>
      <c r="BM130" s="264"/>
      <c r="BN130" s="264"/>
      <c r="BO130" s="219"/>
      <c r="BP130" s="219"/>
      <c r="BQ130" s="219"/>
      <c r="BR130" s="219"/>
      <c r="BS130" s="219"/>
      <c r="BT130" s="219"/>
      <c r="BU130" s="219"/>
      <c r="BV130" s="219"/>
      <c r="BW130" s="219"/>
      <c r="BX130" s="219"/>
      <c r="BY130" s="219"/>
      <c r="BZ130" s="219"/>
      <c r="CA130" s="219"/>
      <c r="CB130" s="219"/>
      <c r="CC130" s="219"/>
      <c r="CD130" s="219"/>
      <c r="CE130" s="219"/>
      <c r="CF130" s="219"/>
      <c r="CG130" s="219"/>
      <c r="CH130" s="219"/>
      <c r="CI130" s="219"/>
      <c r="CJ130" s="219"/>
      <c r="CK130" s="219"/>
      <c r="CL130" s="219"/>
      <c r="CM130" s="219"/>
      <c r="CN130" s="219"/>
      <c r="CO130" s="219"/>
      <c r="CP130" s="219"/>
      <c r="CQ130" s="219"/>
      <c r="CR130" s="219"/>
      <c r="CS130" s="219"/>
      <c r="CT130" s="219"/>
      <c r="CU130" s="219"/>
      <c r="CV130" s="219"/>
      <c r="CW130" s="219"/>
      <c r="CX130" s="219"/>
      <c r="CY130" s="219"/>
      <c r="CZ130" s="219"/>
      <c r="DA130" s="219"/>
      <c r="DB130" s="219"/>
      <c r="DC130" s="219"/>
      <c r="DD130" s="219"/>
      <c r="DE130" s="219"/>
      <c r="DF130" s="219"/>
      <c r="DG130" s="219"/>
      <c r="DH130" s="219"/>
      <c r="DI130" s="219"/>
      <c r="DJ130" s="219"/>
      <c r="DK130" s="219"/>
      <c r="DL130" s="219"/>
      <c r="DM130" s="219"/>
      <c r="DN130" s="219"/>
      <c r="DO130" s="219"/>
      <c r="DP130" s="219"/>
      <c r="DQ130" s="219"/>
      <c r="DR130" s="219"/>
      <c r="DS130" s="219"/>
      <c r="DT130" s="219"/>
      <c r="DU130" s="219"/>
      <c r="DV130" s="219"/>
      <c r="DW130" s="219"/>
      <c r="DX130" s="219"/>
      <c r="DY130" s="219"/>
      <c r="DZ130" s="219"/>
      <c r="EA130" s="219"/>
      <c r="EB130" s="219"/>
      <c r="EC130" s="219"/>
      <c r="ED130" s="219"/>
      <c r="EE130" s="219"/>
      <c r="EF130" s="219"/>
      <c r="EG130" s="219"/>
      <c r="EH130" s="219"/>
      <c r="EI130" s="219"/>
      <c r="EJ130" s="219"/>
      <c r="EK130" s="219"/>
      <c r="EL130" s="219"/>
      <c r="EM130" s="219"/>
      <c r="EN130" s="219"/>
    </row>
    <row r="131" spans="1:144" x14ac:dyDescent="0.25">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c r="AK131" s="264"/>
      <c r="AL131" s="264"/>
      <c r="AM131" s="264"/>
      <c r="AN131" s="264"/>
      <c r="AO131" s="264"/>
      <c r="AP131" s="264"/>
      <c r="AQ131" s="264"/>
      <c r="AR131" s="264"/>
      <c r="AS131" s="264"/>
      <c r="AT131" s="264"/>
      <c r="AU131" s="264"/>
      <c r="AV131" s="264"/>
      <c r="AW131" s="264"/>
      <c r="AX131" s="264"/>
      <c r="AY131" s="264"/>
      <c r="AZ131" s="264"/>
      <c r="BA131" s="264"/>
      <c r="BB131" s="264"/>
      <c r="BC131" s="264"/>
      <c r="BD131" s="264"/>
      <c r="BE131" s="264"/>
      <c r="BF131" s="264"/>
      <c r="BG131" s="264"/>
      <c r="BH131" s="264"/>
      <c r="BI131" s="264"/>
      <c r="BJ131" s="264"/>
      <c r="BK131" s="264"/>
      <c r="BL131" s="264"/>
      <c r="BM131" s="264"/>
      <c r="BN131" s="264"/>
      <c r="BO131" s="219"/>
      <c r="BP131" s="219"/>
      <c r="BQ131" s="219"/>
      <c r="BR131" s="219"/>
      <c r="BS131" s="219"/>
      <c r="BT131" s="219"/>
      <c r="BU131" s="219"/>
      <c r="BV131" s="219"/>
      <c r="BW131" s="219"/>
      <c r="BX131" s="219"/>
      <c r="BY131" s="219"/>
      <c r="BZ131" s="219"/>
      <c r="CA131" s="219"/>
      <c r="CB131" s="219"/>
      <c r="CC131" s="219"/>
      <c r="CD131" s="219"/>
      <c r="CE131" s="219"/>
      <c r="CF131" s="219"/>
      <c r="CG131" s="219"/>
      <c r="CH131" s="219"/>
      <c r="CI131" s="219"/>
      <c r="CJ131" s="219"/>
      <c r="CK131" s="219"/>
      <c r="CL131" s="219"/>
      <c r="CM131" s="219"/>
      <c r="CN131" s="219"/>
      <c r="CO131" s="219"/>
      <c r="CP131" s="219"/>
      <c r="CQ131" s="219"/>
      <c r="CR131" s="219"/>
      <c r="CS131" s="219"/>
      <c r="CT131" s="219"/>
      <c r="CU131" s="219"/>
      <c r="CV131" s="219"/>
      <c r="CW131" s="219"/>
      <c r="CX131" s="219"/>
      <c r="CY131" s="219"/>
      <c r="CZ131" s="219"/>
      <c r="DA131" s="219"/>
      <c r="DB131" s="219"/>
      <c r="DC131" s="219"/>
      <c r="DD131" s="219"/>
      <c r="DE131" s="219"/>
      <c r="DF131" s="219"/>
      <c r="DG131" s="219"/>
      <c r="DH131" s="219"/>
      <c r="DI131" s="219"/>
      <c r="DJ131" s="219"/>
      <c r="DK131" s="219"/>
      <c r="DL131" s="219"/>
      <c r="DM131" s="219"/>
      <c r="DN131" s="219"/>
      <c r="DO131" s="219"/>
      <c r="DP131" s="219"/>
      <c r="DQ131" s="219"/>
      <c r="DR131" s="219"/>
      <c r="DS131" s="219"/>
      <c r="DT131" s="219"/>
      <c r="DU131" s="219"/>
      <c r="DV131" s="219"/>
      <c r="DW131" s="219"/>
      <c r="DX131" s="219"/>
      <c r="DY131" s="219"/>
      <c r="DZ131" s="219"/>
      <c r="EA131" s="219"/>
      <c r="EB131" s="219"/>
      <c r="EC131" s="219"/>
      <c r="ED131" s="219"/>
      <c r="EE131" s="219"/>
      <c r="EF131" s="219"/>
      <c r="EG131" s="219"/>
      <c r="EH131" s="219"/>
      <c r="EI131" s="219"/>
      <c r="EJ131" s="219"/>
      <c r="EK131" s="219"/>
      <c r="EL131" s="219"/>
      <c r="EM131" s="219"/>
      <c r="EN131" s="219"/>
    </row>
    <row r="132" spans="1:144" x14ac:dyDescent="0.25">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c r="AK132" s="264"/>
      <c r="AL132" s="264"/>
      <c r="AM132" s="264"/>
      <c r="AN132" s="264"/>
      <c r="AO132" s="264"/>
      <c r="AP132" s="264"/>
      <c r="AQ132" s="264"/>
      <c r="AR132" s="264"/>
      <c r="AS132" s="264"/>
      <c r="AT132" s="264"/>
      <c r="AU132" s="264"/>
      <c r="AV132" s="264"/>
      <c r="AW132" s="264"/>
      <c r="AX132" s="264"/>
      <c r="AY132" s="264"/>
      <c r="AZ132" s="264"/>
      <c r="BA132" s="264"/>
      <c r="BB132" s="264"/>
      <c r="BC132" s="264"/>
      <c r="BD132" s="264"/>
      <c r="BE132" s="264"/>
      <c r="BF132" s="264"/>
      <c r="BG132" s="264"/>
      <c r="BH132" s="264"/>
      <c r="BI132" s="264"/>
      <c r="BJ132" s="264"/>
      <c r="BK132" s="264"/>
      <c r="BL132" s="264"/>
      <c r="BM132" s="264"/>
      <c r="BN132" s="264"/>
      <c r="BO132" s="219"/>
      <c r="BP132" s="219"/>
      <c r="BQ132" s="219"/>
      <c r="BR132" s="219"/>
      <c r="BS132" s="219"/>
      <c r="BT132" s="219"/>
      <c r="BU132" s="219"/>
      <c r="BV132" s="219"/>
      <c r="BW132" s="219"/>
      <c r="BX132" s="219"/>
      <c r="BY132" s="219"/>
      <c r="BZ132" s="219"/>
      <c r="CA132" s="219"/>
      <c r="CB132" s="219"/>
      <c r="CC132" s="219"/>
      <c r="CD132" s="219"/>
      <c r="CE132" s="219"/>
      <c r="CF132" s="219"/>
      <c r="CG132" s="219"/>
      <c r="CH132" s="219"/>
      <c r="CI132" s="219"/>
      <c r="CJ132" s="219"/>
      <c r="CK132" s="219"/>
      <c r="CL132" s="219"/>
      <c r="CM132" s="219"/>
      <c r="CN132" s="219"/>
      <c r="CO132" s="219"/>
      <c r="CP132" s="219"/>
      <c r="CQ132" s="219"/>
      <c r="CR132" s="219"/>
      <c r="CS132" s="219"/>
      <c r="CT132" s="219"/>
      <c r="CU132" s="219"/>
      <c r="CV132" s="219"/>
      <c r="CW132" s="219"/>
      <c r="CX132" s="219"/>
      <c r="CY132" s="219"/>
      <c r="CZ132" s="219"/>
      <c r="DA132" s="219"/>
      <c r="DB132" s="219"/>
      <c r="DC132" s="219"/>
      <c r="DD132" s="219"/>
      <c r="DE132" s="219"/>
      <c r="DF132" s="219"/>
      <c r="DG132" s="219"/>
      <c r="DH132" s="219"/>
      <c r="DI132" s="219"/>
      <c r="DJ132" s="219"/>
      <c r="DK132" s="219"/>
      <c r="DL132" s="219"/>
      <c r="DM132" s="219"/>
      <c r="DN132" s="219"/>
      <c r="DO132" s="219"/>
      <c r="DP132" s="219"/>
      <c r="DQ132" s="219"/>
      <c r="DR132" s="219"/>
      <c r="DS132" s="219"/>
      <c r="DT132" s="219"/>
      <c r="DU132" s="219"/>
      <c r="DV132" s="219"/>
      <c r="DW132" s="219"/>
      <c r="DX132" s="219"/>
      <c r="DY132" s="219"/>
      <c r="DZ132" s="219"/>
      <c r="EA132" s="219"/>
      <c r="EB132" s="219"/>
      <c r="EC132" s="219"/>
      <c r="ED132" s="219"/>
      <c r="EE132" s="219"/>
      <c r="EF132" s="219"/>
      <c r="EG132" s="219"/>
      <c r="EH132" s="219"/>
      <c r="EI132" s="219"/>
      <c r="EJ132" s="219"/>
      <c r="EK132" s="219"/>
      <c r="EL132" s="219"/>
      <c r="EM132" s="219"/>
      <c r="EN132" s="219"/>
    </row>
    <row r="133" spans="1:144" x14ac:dyDescent="0.25">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c r="AK133" s="264"/>
      <c r="AL133" s="264"/>
      <c r="AM133" s="264"/>
      <c r="AN133" s="264"/>
      <c r="AO133" s="264"/>
      <c r="AP133" s="264"/>
      <c r="AQ133" s="264"/>
      <c r="AR133" s="264"/>
      <c r="AS133" s="264"/>
      <c r="AT133" s="264"/>
      <c r="AU133" s="264"/>
      <c r="AV133" s="264"/>
      <c r="AW133" s="264"/>
      <c r="AX133" s="264"/>
      <c r="AY133" s="264"/>
      <c r="AZ133" s="264"/>
      <c r="BA133" s="264"/>
      <c r="BB133" s="264"/>
      <c r="BC133" s="264"/>
      <c r="BD133" s="264"/>
      <c r="BE133" s="264"/>
      <c r="BF133" s="264"/>
      <c r="BG133" s="264"/>
      <c r="BH133" s="264"/>
      <c r="BI133" s="264"/>
      <c r="BJ133" s="264"/>
      <c r="BK133" s="264"/>
      <c r="BL133" s="264"/>
      <c r="BM133" s="264"/>
      <c r="BN133" s="264"/>
      <c r="BO133" s="219"/>
      <c r="BP133" s="219"/>
      <c r="BQ133" s="219"/>
      <c r="BR133" s="219"/>
      <c r="BS133" s="219"/>
      <c r="BT133" s="219"/>
      <c r="BU133" s="219"/>
      <c r="BV133" s="219"/>
      <c r="BW133" s="219"/>
      <c r="BX133" s="219"/>
      <c r="BY133" s="219"/>
      <c r="BZ133" s="219"/>
      <c r="CA133" s="219"/>
      <c r="CB133" s="219"/>
      <c r="CC133" s="219"/>
      <c r="CD133" s="219"/>
      <c r="CE133" s="219"/>
      <c r="CF133" s="219"/>
      <c r="CG133" s="219"/>
      <c r="CH133" s="219"/>
      <c r="CI133" s="219"/>
      <c r="CJ133" s="219"/>
      <c r="CK133" s="219"/>
      <c r="CL133" s="219"/>
      <c r="CM133" s="219"/>
      <c r="CN133" s="219"/>
      <c r="CO133" s="219"/>
      <c r="CP133" s="219"/>
      <c r="CQ133" s="219"/>
      <c r="CR133" s="219"/>
      <c r="CS133" s="219"/>
      <c r="CT133" s="219"/>
      <c r="CU133" s="219"/>
      <c r="CV133" s="219"/>
      <c r="CW133" s="219"/>
      <c r="CX133" s="219"/>
      <c r="CY133" s="219"/>
      <c r="CZ133" s="219"/>
      <c r="DA133" s="219"/>
      <c r="DB133" s="219"/>
      <c r="DC133" s="219"/>
      <c r="DD133" s="219"/>
      <c r="DE133" s="219"/>
      <c r="DF133" s="219"/>
      <c r="DG133" s="219"/>
      <c r="DH133" s="219"/>
      <c r="DI133" s="219"/>
      <c r="DJ133" s="219"/>
      <c r="DK133" s="219"/>
      <c r="DL133" s="219"/>
      <c r="DM133" s="219"/>
      <c r="DN133" s="219"/>
      <c r="DO133" s="219"/>
      <c r="DP133" s="219"/>
      <c r="DQ133" s="219"/>
      <c r="DR133" s="219"/>
      <c r="DS133" s="219"/>
      <c r="DT133" s="219"/>
      <c r="DU133" s="219"/>
      <c r="DV133" s="219"/>
      <c r="DW133" s="219"/>
      <c r="DX133" s="219"/>
      <c r="DY133" s="219"/>
      <c r="DZ133" s="219"/>
      <c r="EA133" s="219"/>
      <c r="EB133" s="219"/>
      <c r="EC133" s="219"/>
      <c r="ED133" s="219"/>
      <c r="EE133" s="219"/>
      <c r="EF133" s="219"/>
      <c r="EG133" s="219"/>
      <c r="EH133" s="219"/>
      <c r="EI133" s="219"/>
      <c r="EJ133" s="219"/>
      <c r="EK133" s="219"/>
      <c r="EL133" s="219"/>
      <c r="EM133" s="219"/>
      <c r="EN133" s="219"/>
    </row>
    <row r="134" spans="1:144" x14ac:dyDescent="0.25">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c r="AK134" s="264"/>
      <c r="AL134" s="264"/>
      <c r="AM134" s="264"/>
      <c r="AN134" s="264"/>
      <c r="AO134" s="264"/>
      <c r="AP134" s="264"/>
      <c r="AQ134" s="264"/>
      <c r="AR134" s="264"/>
      <c r="AS134" s="264"/>
      <c r="AT134" s="264"/>
      <c r="AU134" s="264"/>
      <c r="AV134" s="264"/>
      <c r="AW134" s="264"/>
      <c r="AX134" s="264"/>
      <c r="AY134" s="264"/>
      <c r="AZ134" s="264"/>
      <c r="BA134" s="264"/>
      <c r="BB134" s="264"/>
      <c r="BC134" s="264"/>
      <c r="BD134" s="264"/>
      <c r="BE134" s="264"/>
      <c r="BF134" s="264"/>
      <c r="BG134" s="264"/>
      <c r="BH134" s="264"/>
      <c r="BI134" s="264"/>
      <c r="BJ134" s="264"/>
      <c r="BK134" s="264"/>
      <c r="BL134" s="264"/>
      <c r="BM134" s="264"/>
      <c r="BN134" s="264"/>
      <c r="BO134" s="219"/>
      <c r="BP134" s="219"/>
      <c r="BQ134" s="219"/>
      <c r="BR134" s="219"/>
      <c r="BS134" s="219"/>
      <c r="BT134" s="219"/>
      <c r="BU134" s="219"/>
      <c r="BV134" s="219"/>
      <c r="BW134" s="219"/>
      <c r="BX134" s="219"/>
      <c r="BY134" s="219"/>
      <c r="BZ134" s="219"/>
      <c r="CA134" s="219"/>
      <c r="CB134" s="219"/>
      <c r="CC134" s="219"/>
      <c r="CD134" s="219"/>
      <c r="CE134" s="219"/>
      <c r="CF134" s="219"/>
      <c r="CG134" s="219"/>
      <c r="CH134" s="219"/>
      <c r="CI134" s="219"/>
      <c r="CJ134" s="219"/>
      <c r="CK134" s="219"/>
      <c r="CL134" s="219"/>
      <c r="CM134" s="219"/>
      <c r="CN134" s="219"/>
      <c r="CO134" s="219"/>
      <c r="CP134" s="219"/>
      <c r="CQ134" s="219"/>
      <c r="CR134" s="219"/>
      <c r="CS134" s="219"/>
      <c r="CT134" s="219"/>
      <c r="CU134" s="219"/>
      <c r="CV134" s="219"/>
      <c r="CW134" s="219"/>
      <c r="CX134" s="219"/>
      <c r="CY134" s="219"/>
      <c r="CZ134" s="219"/>
      <c r="DA134" s="219"/>
      <c r="DB134" s="219"/>
      <c r="DC134" s="219"/>
      <c r="DD134" s="219"/>
      <c r="DE134" s="219"/>
      <c r="DF134" s="219"/>
      <c r="DG134" s="219"/>
      <c r="DH134" s="219"/>
      <c r="DI134" s="219"/>
      <c r="DJ134" s="219"/>
      <c r="DK134" s="219"/>
      <c r="DL134" s="219"/>
      <c r="DM134" s="219"/>
      <c r="DN134" s="219"/>
      <c r="DO134" s="219"/>
      <c r="DP134" s="219"/>
      <c r="DQ134" s="219"/>
      <c r="DR134" s="219"/>
      <c r="DS134" s="219"/>
      <c r="DT134" s="219"/>
      <c r="DU134" s="219"/>
      <c r="DV134" s="219"/>
      <c r="DW134" s="219"/>
      <c r="DX134" s="219"/>
      <c r="DY134" s="219"/>
      <c r="DZ134" s="219"/>
      <c r="EA134" s="219"/>
      <c r="EB134" s="219"/>
      <c r="EC134" s="219"/>
      <c r="ED134" s="219"/>
      <c r="EE134" s="219"/>
      <c r="EF134" s="219"/>
      <c r="EG134" s="219"/>
      <c r="EH134" s="219"/>
      <c r="EI134" s="219"/>
      <c r="EJ134" s="219"/>
      <c r="EK134" s="219"/>
      <c r="EL134" s="219"/>
      <c r="EM134" s="219"/>
      <c r="EN134" s="219"/>
    </row>
    <row r="135" spans="1:144" x14ac:dyDescent="0.25">
      <c r="A135" s="264"/>
      <c r="B135" s="264"/>
      <c r="C135" s="264"/>
      <c r="D135" s="264"/>
      <c r="E135" s="264"/>
      <c r="F135" s="264"/>
      <c r="G135" s="264"/>
      <c r="H135" s="264"/>
      <c r="I135" s="264"/>
      <c r="J135" s="264"/>
      <c r="K135" s="264"/>
      <c r="L135" s="264"/>
      <c r="M135" s="264"/>
      <c r="N135" s="264"/>
      <c r="O135" s="264"/>
      <c r="P135" s="264"/>
      <c r="Q135" s="264"/>
      <c r="R135" s="264"/>
      <c r="S135" s="264"/>
      <c r="T135" s="264"/>
      <c r="U135" s="264"/>
      <c r="V135" s="264"/>
      <c r="W135" s="264"/>
      <c r="X135" s="264"/>
      <c r="Y135" s="264"/>
      <c r="Z135" s="264"/>
      <c r="AA135" s="264"/>
      <c r="AB135" s="264"/>
      <c r="AC135" s="264"/>
      <c r="AD135" s="264"/>
      <c r="AE135" s="264"/>
      <c r="AF135" s="264"/>
      <c r="AG135" s="264"/>
      <c r="AH135" s="264"/>
      <c r="AI135" s="264"/>
      <c r="AJ135" s="264"/>
      <c r="AK135" s="264"/>
      <c r="AL135" s="264"/>
      <c r="AM135" s="264"/>
      <c r="AN135" s="264"/>
      <c r="AO135" s="264"/>
      <c r="AP135" s="264"/>
      <c r="AQ135" s="264"/>
      <c r="AR135" s="264"/>
      <c r="AS135" s="264"/>
      <c r="AT135" s="264"/>
      <c r="AU135" s="264"/>
      <c r="AV135" s="264"/>
      <c r="AW135" s="264"/>
      <c r="AX135" s="264"/>
      <c r="AY135" s="264"/>
      <c r="AZ135" s="264"/>
      <c r="BA135" s="264"/>
      <c r="BB135" s="264"/>
      <c r="BC135" s="264"/>
      <c r="BD135" s="264"/>
      <c r="BE135" s="264"/>
      <c r="BF135" s="264"/>
      <c r="BG135" s="264"/>
      <c r="BH135" s="264"/>
      <c r="BI135" s="264"/>
      <c r="BJ135" s="264"/>
      <c r="BK135" s="264"/>
      <c r="BL135" s="264"/>
      <c r="BM135" s="264"/>
      <c r="BN135" s="264"/>
      <c r="BO135" s="219"/>
      <c r="BP135" s="219"/>
      <c r="BQ135" s="219"/>
      <c r="BR135" s="219"/>
      <c r="BS135" s="219"/>
      <c r="BT135" s="219"/>
      <c r="BU135" s="219"/>
      <c r="BV135" s="219"/>
      <c r="BW135" s="219"/>
      <c r="BX135" s="219"/>
      <c r="BY135" s="219"/>
      <c r="BZ135" s="219"/>
      <c r="CA135" s="219"/>
      <c r="CB135" s="219"/>
      <c r="CC135" s="219"/>
      <c r="CD135" s="219"/>
      <c r="CE135" s="219"/>
      <c r="CF135" s="219"/>
      <c r="CG135" s="219"/>
      <c r="CH135" s="219"/>
      <c r="CI135" s="219"/>
      <c r="CJ135" s="219"/>
      <c r="CK135" s="219"/>
      <c r="CL135" s="219"/>
      <c r="CM135" s="219"/>
      <c r="CN135" s="219"/>
      <c r="CO135" s="219"/>
      <c r="CP135" s="219"/>
      <c r="CQ135" s="219"/>
      <c r="CR135" s="219"/>
      <c r="CS135" s="219"/>
      <c r="CT135" s="219"/>
      <c r="CU135" s="219"/>
      <c r="CV135" s="219"/>
      <c r="CW135" s="219"/>
      <c r="CX135" s="219"/>
      <c r="CY135" s="219"/>
      <c r="CZ135" s="219"/>
      <c r="DA135" s="219"/>
      <c r="DB135" s="219"/>
      <c r="DC135" s="219"/>
      <c r="DD135" s="219"/>
      <c r="DE135" s="219"/>
      <c r="DF135" s="219"/>
      <c r="DG135" s="219"/>
      <c r="DH135" s="219"/>
      <c r="DI135" s="219"/>
      <c r="DJ135" s="219"/>
      <c r="DK135" s="219"/>
      <c r="DL135" s="219"/>
      <c r="DM135" s="219"/>
      <c r="DN135" s="219"/>
      <c r="DO135" s="219"/>
      <c r="DP135" s="219"/>
      <c r="DQ135" s="219"/>
      <c r="DR135" s="219"/>
      <c r="DS135" s="219"/>
      <c r="DT135" s="219"/>
      <c r="DU135" s="219"/>
      <c r="DV135" s="219"/>
      <c r="DW135" s="219"/>
      <c r="DX135" s="219"/>
      <c r="DY135" s="219"/>
      <c r="DZ135" s="219"/>
      <c r="EA135" s="219"/>
      <c r="EB135" s="219"/>
      <c r="EC135" s="219"/>
      <c r="ED135" s="219"/>
      <c r="EE135" s="219"/>
      <c r="EF135" s="219"/>
      <c r="EG135" s="219"/>
      <c r="EH135" s="219"/>
      <c r="EI135" s="219"/>
      <c r="EJ135" s="219"/>
      <c r="EK135" s="219"/>
      <c r="EL135" s="219"/>
      <c r="EM135" s="219"/>
      <c r="EN135" s="219"/>
    </row>
    <row r="136" spans="1:144" x14ac:dyDescent="0.25">
      <c r="A136" s="264"/>
      <c r="B136" s="264"/>
      <c r="C136" s="264"/>
      <c r="D136" s="264"/>
      <c r="E136" s="264"/>
      <c r="F136" s="264"/>
      <c r="G136" s="264"/>
      <c r="H136" s="264"/>
      <c r="I136" s="264"/>
      <c r="J136" s="264"/>
      <c r="K136" s="264"/>
      <c r="L136" s="264"/>
      <c r="M136" s="264"/>
      <c r="N136" s="264"/>
      <c r="O136" s="264"/>
      <c r="P136" s="264"/>
      <c r="Q136" s="264"/>
      <c r="R136" s="264"/>
      <c r="S136" s="264"/>
      <c r="T136" s="264"/>
      <c r="U136" s="264"/>
      <c r="V136" s="264"/>
      <c r="W136" s="264"/>
      <c r="X136" s="264"/>
      <c r="Y136" s="264"/>
      <c r="Z136" s="264"/>
      <c r="AA136" s="264"/>
      <c r="AB136" s="264"/>
      <c r="AC136" s="264"/>
      <c r="AD136" s="264"/>
      <c r="AE136" s="264"/>
      <c r="AF136" s="264"/>
      <c r="AG136" s="264"/>
      <c r="AH136" s="264"/>
      <c r="AI136" s="264"/>
      <c r="AJ136" s="264"/>
      <c r="AK136" s="264"/>
      <c r="AL136" s="264"/>
      <c r="AM136" s="264"/>
      <c r="AN136" s="264"/>
      <c r="AO136" s="264"/>
      <c r="AP136" s="264"/>
      <c r="AQ136" s="264"/>
      <c r="AR136" s="264"/>
      <c r="AS136" s="264"/>
      <c r="AT136" s="264"/>
      <c r="AU136" s="264"/>
      <c r="AV136" s="264"/>
      <c r="AW136" s="264"/>
      <c r="AX136" s="264"/>
      <c r="AY136" s="264"/>
      <c r="AZ136" s="264"/>
      <c r="BA136" s="264"/>
      <c r="BB136" s="264"/>
      <c r="BC136" s="264"/>
      <c r="BD136" s="264"/>
      <c r="BE136" s="264"/>
      <c r="BF136" s="264"/>
      <c r="BG136" s="264"/>
      <c r="BH136" s="264"/>
      <c r="BI136" s="264"/>
      <c r="BJ136" s="264"/>
      <c r="BK136" s="264"/>
      <c r="BL136" s="264"/>
      <c r="BM136" s="264"/>
      <c r="BN136" s="264"/>
      <c r="BO136" s="219"/>
      <c r="BP136" s="219"/>
      <c r="BQ136" s="219"/>
      <c r="BR136" s="219"/>
      <c r="BS136" s="219"/>
      <c r="BT136" s="219"/>
      <c r="BU136" s="219"/>
      <c r="BV136" s="219"/>
      <c r="BW136" s="219"/>
      <c r="BX136" s="219"/>
      <c r="BY136" s="219"/>
      <c r="BZ136" s="219"/>
      <c r="CA136" s="219"/>
      <c r="CB136" s="219"/>
      <c r="CC136" s="219"/>
      <c r="CD136" s="219"/>
      <c r="CE136" s="219"/>
      <c r="CF136" s="219"/>
      <c r="CG136" s="219"/>
      <c r="CH136" s="219"/>
      <c r="CI136" s="219"/>
      <c r="CJ136" s="219"/>
      <c r="CK136" s="219"/>
      <c r="CL136" s="219"/>
      <c r="CM136" s="219"/>
      <c r="CN136" s="219"/>
      <c r="CO136" s="219"/>
      <c r="CP136" s="219"/>
      <c r="CQ136" s="219"/>
      <c r="CR136" s="219"/>
      <c r="CS136" s="219"/>
      <c r="CT136" s="219"/>
      <c r="CU136" s="219"/>
      <c r="CV136" s="219"/>
      <c r="CW136" s="219"/>
      <c r="CX136" s="219"/>
      <c r="CY136" s="219"/>
      <c r="CZ136" s="219"/>
      <c r="DA136" s="219"/>
      <c r="DB136" s="219"/>
      <c r="DC136" s="219"/>
      <c r="DD136" s="219"/>
      <c r="DE136" s="219"/>
      <c r="DF136" s="219"/>
      <c r="DG136" s="219"/>
      <c r="DH136" s="219"/>
      <c r="DI136" s="219"/>
      <c r="DJ136" s="219"/>
      <c r="DK136" s="219"/>
      <c r="DL136" s="219"/>
      <c r="DM136" s="219"/>
      <c r="DN136" s="219"/>
      <c r="DO136" s="219"/>
      <c r="DP136" s="219"/>
      <c r="DQ136" s="219"/>
      <c r="DR136" s="219"/>
      <c r="DS136" s="219"/>
      <c r="DT136" s="219"/>
      <c r="DU136" s="219"/>
      <c r="DV136" s="219"/>
      <c r="DW136" s="219"/>
      <c r="DX136" s="219"/>
      <c r="DY136" s="219"/>
      <c r="DZ136" s="219"/>
      <c r="EA136" s="219"/>
      <c r="EB136" s="219"/>
      <c r="EC136" s="219"/>
      <c r="ED136" s="219"/>
      <c r="EE136" s="219"/>
      <c r="EF136" s="219"/>
      <c r="EG136" s="219"/>
      <c r="EH136" s="219"/>
      <c r="EI136" s="219"/>
      <c r="EJ136" s="219"/>
      <c r="EK136" s="219"/>
      <c r="EL136" s="219"/>
      <c r="EM136" s="219"/>
      <c r="EN136" s="219"/>
    </row>
    <row r="137" spans="1:144" x14ac:dyDescent="0.25">
      <c r="A137" s="264"/>
      <c r="B137" s="264"/>
      <c r="C137" s="264"/>
      <c r="D137" s="264"/>
      <c r="E137" s="264"/>
      <c r="F137" s="264"/>
      <c r="G137" s="264"/>
      <c r="H137" s="264"/>
      <c r="I137" s="264"/>
      <c r="J137" s="264"/>
      <c r="K137" s="264"/>
      <c r="L137" s="264"/>
      <c r="M137" s="264"/>
      <c r="N137" s="264"/>
      <c r="O137" s="264"/>
      <c r="P137" s="264"/>
      <c r="Q137" s="264"/>
      <c r="R137" s="264"/>
      <c r="S137" s="264"/>
      <c r="T137" s="264"/>
      <c r="U137" s="264"/>
      <c r="V137" s="264"/>
      <c r="W137" s="264"/>
      <c r="X137" s="264"/>
      <c r="Y137" s="264"/>
      <c r="Z137" s="264"/>
      <c r="AA137" s="264"/>
      <c r="AB137" s="264"/>
      <c r="AC137" s="264"/>
      <c r="AD137" s="264"/>
      <c r="AE137" s="264"/>
      <c r="AF137" s="264"/>
      <c r="AG137" s="264"/>
      <c r="AH137" s="264"/>
      <c r="AI137" s="264"/>
      <c r="AJ137" s="264"/>
      <c r="AK137" s="264"/>
      <c r="AL137" s="264"/>
      <c r="AM137" s="264"/>
      <c r="AN137" s="264"/>
      <c r="AO137" s="264"/>
      <c r="AP137" s="264"/>
      <c r="AQ137" s="264"/>
      <c r="AR137" s="264"/>
      <c r="AS137" s="264"/>
      <c r="AT137" s="264"/>
      <c r="AU137" s="264"/>
      <c r="AV137" s="264"/>
      <c r="AW137" s="264"/>
      <c r="AX137" s="264"/>
      <c r="AY137" s="264"/>
      <c r="AZ137" s="264"/>
      <c r="BA137" s="264"/>
      <c r="BB137" s="264"/>
      <c r="BC137" s="264"/>
      <c r="BD137" s="264"/>
      <c r="BE137" s="264"/>
      <c r="BF137" s="264"/>
      <c r="BG137" s="264"/>
      <c r="BH137" s="264"/>
      <c r="BI137" s="264"/>
      <c r="BJ137" s="264"/>
      <c r="BK137" s="264"/>
      <c r="BL137" s="264"/>
      <c r="BM137" s="264"/>
      <c r="BN137" s="264"/>
      <c r="BO137" s="219"/>
      <c r="BP137" s="219"/>
      <c r="BQ137" s="219"/>
      <c r="BR137" s="219"/>
      <c r="BS137" s="219"/>
      <c r="BT137" s="219"/>
      <c r="BU137" s="219"/>
      <c r="BV137" s="219"/>
      <c r="BW137" s="219"/>
      <c r="BX137" s="219"/>
      <c r="BY137" s="219"/>
      <c r="BZ137" s="219"/>
      <c r="CA137" s="219"/>
      <c r="CB137" s="219"/>
      <c r="CC137" s="219"/>
      <c r="CD137" s="219"/>
      <c r="CE137" s="219"/>
      <c r="CF137" s="219"/>
      <c r="CG137" s="219"/>
      <c r="CH137" s="219"/>
      <c r="CI137" s="219"/>
      <c r="CJ137" s="219"/>
      <c r="CK137" s="219"/>
      <c r="CL137" s="219"/>
      <c r="CM137" s="219"/>
      <c r="CN137" s="219"/>
      <c r="CO137" s="219"/>
      <c r="CP137" s="219"/>
      <c r="CQ137" s="219"/>
      <c r="CR137" s="219"/>
      <c r="CS137" s="219"/>
      <c r="CT137" s="219"/>
      <c r="CU137" s="219"/>
      <c r="CV137" s="219"/>
      <c r="CW137" s="219"/>
      <c r="CX137" s="219"/>
      <c r="CY137" s="219"/>
      <c r="CZ137" s="219"/>
      <c r="DA137" s="219"/>
      <c r="DB137" s="219"/>
      <c r="DC137" s="219"/>
      <c r="DD137" s="219"/>
      <c r="DE137" s="219"/>
      <c r="DF137" s="219"/>
      <c r="DG137" s="219"/>
      <c r="DH137" s="219"/>
      <c r="DI137" s="219"/>
      <c r="DJ137" s="219"/>
      <c r="DK137" s="219"/>
      <c r="DL137" s="219"/>
      <c r="DM137" s="219"/>
      <c r="DN137" s="219"/>
      <c r="DO137" s="219"/>
      <c r="DP137" s="219"/>
      <c r="DQ137" s="219"/>
      <c r="DR137" s="219"/>
      <c r="DS137" s="219"/>
      <c r="DT137" s="219"/>
      <c r="DU137" s="219"/>
      <c r="DV137" s="219"/>
      <c r="DW137" s="219"/>
      <c r="DX137" s="219"/>
      <c r="DY137" s="219"/>
      <c r="DZ137" s="219"/>
      <c r="EA137" s="219"/>
      <c r="EB137" s="219"/>
      <c r="EC137" s="219"/>
      <c r="ED137" s="219"/>
      <c r="EE137" s="219"/>
      <c r="EF137" s="219"/>
      <c r="EG137" s="219"/>
      <c r="EH137" s="219"/>
      <c r="EI137" s="219"/>
      <c r="EJ137" s="219"/>
      <c r="EK137" s="219"/>
      <c r="EL137" s="219"/>
      <c r="EM137" s="219"/>
      <c r="EN137" s="219"/>
    </row>
    <row r="138" spans="1:144" x14ac:dyDescent="0.25">
      <c r="A138" s="264"/>
      <c r="B138" s="264"/>
      <c r="C138" s="264"/>
      <c r="D138" s="264"/>
      <c r="E138" s="264"/>
      <c r="F138" s="264"/>
      <c r="G138" s="264"/>
      <c r="H138" s="264"/>
      <c r="I138" s="264"/>
      <c r="J138" s="264"/>
      <c r="K138" s="264"/>
      <c r="L138" s="264"/>
      <c r="M138" s="264"/>
      <c r="N138" s="264"/>
      <c r="O138" s="264"/>
      <c r="P138" s="264"/>
      <c r="Q138" s="264"/>
      <c r="R138" s="264"/>
      <c r="S138" s="264"/>
      <c r="T138" s="264"/>
      <c r="U138" s="264"/>
      <c r="V138" s="264"/>
      <c r="W138" s="264"/>
      <c r="X138" s="264"/>
      <c r="Y138" s="264"/>
      <c r="Z138" s="264"/>
      <c r="AA138" s="264"/>
      <c r="AB138" s="264"/>
      <c r="AC138" s="264"/>
      <c r="AD138" s="264"/>
      <c r="AE138" s="264"/>
      <c r="AF138" s="264"/>
      <c r="AG138" s="264"/>
      <c r="AH138" s="264"/>
      <c r="AI138" s="264"/>
      <c r="AJ138" s="264"/>
      <c r="AK138" s="264"/>
      <c r="AL138" s="264"/>
      <c r="AM138" s="264"/>
      <c r="AN138" s="264"/>
      <c r="AO138" s="264"/>
      <c r="AP138" s="264"/>
      <c r="AQ138" s="264"/>
      <c r="AR138" s="264"/>
      <c r="AS138" s="264"/>
      <c r="AT138" s="264"/>
      <c r="AU138" s="264"/>
      <c r="AV138" s="264"/>
      <c r="AW138" s="264"/>
      <c r="AX138" s="264"/>
      <c r="AY138" s="264"/>
      <c r="AZ138" s="264"/>
      <c r="BA138" s="264"/>
      <c r="BB138" s="264"/>
      <c r="BC138" s="264"/>
      <c r="BD138" s="264"/>
      <c r="BE138" s="264"/>
      <c r="BF138" s="264"/>
      <c r="BG138" s="264"/>
      <c r="BH138" s="264"/>
      <c r="BI138" s="264"/>
      <c r="BJ138" s="264"/>
      <c r="BK138" s="264"/>
      <c r="BL138" s="264"/>
      <c r="BM138" s="264"/>
      <c r="BN138" s="264"/>
      <c r="BO138" s="219"/>
      <c r="BP138" s="219"/>
      <c r="BQ138" s="219"/>
      <c r="BR138" s="219"/>
      <c r="BS138" s="219"/>
      <c r="BT138" s="219"/>
      <c r="BU138" s="219"/>
      <c r="BV138" s="219"/>
      <c r="BW138" s="219"/>
      <c r="BX138" s="219"/>
      <c r="BY138" s="219"/>
      <c r="BZ138" s="219"/>
      <c r="CA138" s="219"/>
      <c r="CB138" s="219"/>
      <c r="CC138" s="219"/>
      <c r="CD138" s="219"/>
      <c r="CE138" s="219"/>
      <c r="CF138" s="219"/>
      <c r="CG138" s="219"/>
      <c r="CH138" s="219"/>
      <c r="CI138" s="219"/>
      <c r="CJ138" s="219"/>
      <c r="CK138" s="219"/>
      <c r="CL138" s="219"/>
      <c r="CM138" s="219"/>
      <c r="CN138" s="219"/>
      <c r="CO138" s="219"/>
      <c r="CP138" s="219"/>
      <c r="CQ138" s="219"/>
      <c r="CR138" s="219"/>
      <c r="CS138" s="219"/>
      <c r="CT138" s="219"/>
      <c r="CU138" s="219"/>
      <c r="CV138" s="219"/>
      <c r="CW138" s="219"/>
      <c r="CX138" s="219"/>
      <c r="CY138" s="219"/>
      <c r="CZ138" s="219"/>
      <c r="DA138" s="219"/>
      <c r="DB138" s="219"/>
      <c r="DC138" s="219"/>
      <c r="DD138" s="219"/>
      <c r="DE138" s="219"/>
      <c r="DF138" s="219"/>
      <c r="DG138" s="219"/>
      <c r="DH138" s="219"/>
      <c r="DI138" s="219"/>
      <c r="DJ138" s="219"/>
      <c r="DK138" s="219"/>
      <c r="DL138" s="219"/>
      <c r="DM138" s="219"/>
      <c r="DN138" s="219"/>
      <c r="DO138" s="219"/>
      <c r="DP138" s="219"/>
      <c r="DQ138" s="219"/>
      <c r="DR138" s="219"/>
      <c r="DS138" s="219"/>
      <c r="DT138" s="219"/>
      <c r="DU138" s="219"/>
      <c r="DV138" s="219"/>
      <c r="DW138" s="219"/>
      <c r="DX138" s="219"/>
      <c r="DY138" s="219"/>
      <c r="DZ138" s="219"/>
      <c r="EA138" s="219"/>
      <c r="EB138" s="219"/>
      <c r="EC138" s="219"/>
      <c r="ED138" s="219"/>
      <c r="EE138" s="219"/>
      <c r="EF138" s="219"/>
      <c r="EG138" s="219"/>
      <c r="EH138" s="219"/>
      <c r="EI138" s="219"/>
      <c r="EJ138" s="219"/>
      <c r="EK138" s="219"/>
      <c r="EL138" s="219"/>
      <c r="EM138" s="219"/>
      <c r="EN138" s="219"/>
    </row>
    <row r="139" spans="1:144" x14ac:dyDescent="0.25">
      <c r="A139" s="264"/>
      <c r="B139" s="264"/>
      <c r="C139" s="264"/>
      <c r="D139" s="264"/>
      <c r="E139" s="264"/>
      <c r="F139" s="264"/>
      <c r="G139" s="264"/>
      <c r="H139" s="264"/>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19"/>
      <c r="BP139" s="219"/>
      <c r="BQ139" s="219"/>
      <c r="BR139" s="219"/>
      <c r="BS139" s="219"/>
      <c r="BT139" s="219"/>
      <c r="BU139" s="219"/>
      <c r="BV139" s="219"/>
      <c r="BW139" s="219"/>
      <c r="BX139" s="219"/>
      <c r="BY139" s="219"/>
      <c r="BZ139" s="219"/>
      <c r="CA139" s="219"/>
      <c r="CB139" s="219"/>
      <c r="CC139" s="219"/>
      <c r="CD139" s="219"/>
      <c r="CE139" s="219"/>
      <c r="CF139" s="219"/>
      <c r="CG139" s="219"/>
      <c r="CH139" s="219"/>
      <c r="CI139" s="219"/>
      <c r="CJ139" s="219"/>
      <c r="CK139" s="219"/>
      <c r="CL139" s="219"/>
      <c r="CM139" s="219"/>
      <c r="CN139" s="219"/>
      <c r="CO139" s="219"/>
      <c r="CP139" s="219"/>
      <c r="CQ139" s="219"/>
      <c r="CR139" s="219"/>
      <c r="CS139" s="219"/>
      <c r="CT139" s="219"/>
      <c r="CU139" s="219"/>
      <c r="CV139" s="219"/>
      <c r="CW139" s="219"/>
      <c r="CX139" s="219"/>
      <c r="CY139" s="219"/>
      <c r="CZ139" s="219"/>
      <c r="DA139" s="219"/>
      <c r="DB139" s="219"/>
      <c r="DC139" s="219"/>
      <c r="DD139" s="219"/>
      <c r="DE139" s="219"/>
      <c r="DF139" s="219"/>
      <c r="DG139" s="219"/>
      <c r="DH139" s="219"/>
      <c r="DI139" s="219"/>
      <c r="DJ139" s="219"/>
      <c r="DK139" s="219"/>
      <c r="DL139" s="219"/>
      <c r="DM139" s="219"/>
      <c r="DN139" s="219"/>
      <c r="DO139" s="219"/>
      <c r="DP139" s="219"/>
      <c r="DQ139" s="219"/>
      <c r="DR139" s="219"/>
      <c r="DS139" s="219"/>
      <c r="DT139" s="219"/>
      <c r="DU139" s="219"/>
      <c r="DV139" s="219"/>
      <c r="DW139" s="219"/>
      <c r="DX139" s="219"/>
      <c r="DY139" s="219"/>
      <c r="DZ139" s="219"/>
      <c r="EA139" s="219"/>
      <c r="EB139" s="219"/>
      <c r="EC139" s="219"/>
      <c r="ED139" s="219"/>
      <c r="EE139" s="219"/>
      <c r="EF139" s="219"/>
      <c r="EG139" s="219"/>
      <c r="EH139" s="219"/>
      <c r="EI139" s="219"/>
      <c r="EJ139" s="219"/>
      <c r="EK139" s="219"/>
      <c r="EL139" s="219"/>
      <c r="EM139" s="219"/>
      <c r="EN139" s="219"/>
    </row>
    <row r="140" spans="1:144" x14ac:dyDescent="0.25">
      <c r="A140" s="264"/>
      <c r="B140" s="264"/>
      <c r="C140" s="264"/>
      <c r="D140" s="264"/>
      <c r="E140" s="264"/>
      <c r="F140" s="264"/>
      <c r="G140" s="264"/>
      <c r="H140" s="264"/>
      <c r="I140" s="264"/>
      <c r="J140" s="264"/>
      <c r="K140" s="264"/>
      <c r="L140" s="264"/>
      <c r="M140" s="264"/>
      <c r="N140" s="264"/>
      <c r="O140" s="264"/>
      <c r="P140" s="264"/>
      <c r="Q140" s="264"/>
      <c r="R140" s="264"/>
      <c r="S140" s="264"/>
      <c r="T140" s="264"/>
      <c r="U140" s="264"/>
      <c r="V140" s="264"/>
      <c r="W140" s="264"/>
      <c r="X140" s="264"/>
      <c r="Y140" s="264"/>
      <c r="Z140" s="264"/>
      <c r="AA140" s="264"/>
      <c r="AB140" s="264"/>
      <c r="AC140" s="264"/>
      <c r="AD140" s="264"/>
      <c r="AE140" s="264"/>
      <c r="AF140" s="264"/>
      <c r="AG140" s="264"/>
      <c r="AH140" s="264"/>
      <c r="AI140" s="264"/>
      <c r="AJ140" s="264"/>
      <c r="AK140" s="264"/>
      <c r="AL140" s="264"/>
      <c r="AM140" s="264"/>
      <c r="AN140" s="264"/>
      <c r="AO140" s="264"/>
      <c r="AP140" s="264"/>
      <c r="AQ140" s="264"/>
      <c r="AR140" s="264"/>
      <c r="AS140" s="264"/>
      <c r="AT140" s="264"/>
      <c r="AU140" s="264"/>
      <c r="AV140" s="264"/>
      <c r="AW140" s="264"/>
      <c r="AX140" s="264"/>
      <c r="AY140" s="264"/>
      <c r="AZ140" s="264"/>
      <c r="BA140" s="264"/>
      <c r="BB140" s="264"/>
      <c r="BC140" s="264"/>
      <c r="BD140" s="264"/>
      <c r="BE140" s="264"/>
      <c r="BF140" s="264"/>
      <c r="BG140" s="264"/>
      <c r="BH140" s="264"/>
      <c r="BI140" s="264"/>
      <c r="BJ140" s="264"/>
      <c r="BK140" s="264"/>
      <c r="BL140" s="264"/>
      <c r="BM140" s="264"/>
      <c r="BN140" s="264"/>
      <c r="BO140" s="219"/>
      <c r="BP140" s="219"/>
      <c r="BQ140" s="219"/>
      <c r="BR140" s="219"/>
      <c r="BS140" s="219"/>
      <c r="BT140" s="219"/>
      <c r="BU140" s="219"/>
      <c r="BV140" s="219"/>
      <c r="BW140" s="219"/>
      <c r="BX140" s="219"/>
      <c r="BY140" s="219"/>
      <c r="BZ140" s="219"/>
      <c r="CA140" s="219"/>
      <c r="CB140" s="219"/>
      <c r="CC140" s="219"/>
      <c r="CD140" s="219"/>
      <c r="CE140" s="219"/>
      <c r="CF140" s="219"/>
      <c r="CG140" s="219"/>
      <c r="CH140" s="219"/>
      <c r="CI140" s="219"/>
      <c r="CJ140" s="219"/>
      <c r="CK140" s="219"/>
      <c r="CL140" s="219"/>
      <c r="CM140" s="219"/>
      <c r="CN140" s="219"/>
      <c r="CO140" s="219"/>
      <c r="CP140" s="219"/>
      <c r="CQ140" s="219"/>
      <c r="CR140" s="219"/>
      <c r="CS140" s="219"/>
      <c r="CT140" s="219"/>
      <c r="CU140" s="219"/>
      <c r="CV140" s="219"/>
      <c r="CW140" s="219"/>
      <c r="CX140" s="219"/>
      <c r="CY140" s="219"/>
      <c r="CZ140" s="219"/>
      <c r="DA140" s="219"/>
      <c r="DB140" s="219"/>
      <c r="DC140" s="219"/>
      <c r="DD140" s="219"/>
      <c r="DE140" s="219"/>
      <c r="DF140" s="219"/>
      <c r="DG140" s="219"/>
      <c r="DH140" s="219"/>
      <c r="DI140" s="219"/>
      <c r="DJ140" s="219"/>
      <c r="DK140" s="219"/>
      <c r="DL140" s="219"/>
      <c r="DM140" s="219"/>
      <c r="DN140" s="219"/>
      <c r="DO140" s="219"/>
      <c r="DP140" s="219"/>
      <c r="DQ140" s="219"/>
      <c r="DR140" s="219"/>
      <c r="DS140" s="219"/>
      <c r="DT140" s="219"/>
      <c r="DU140" s="219"/>
      <c r="DV140" s="219"/>
      <c r="DW140" s="219"/>
      <c r="DX140" s="219"/>
      <c r="DY140" s="219"/>
      <c r="DZ140" s="219"/>
      <c r="EA140" s="219"/>
      <c r="EB140" s="219"/>
      <c r="EC140" s="219"/>
      <c r="ED140" s="219"/>
      <c r="EE140" s="219"/>
      <c r="EF140" s="219"/>
      <c r="EG140" s="219"/>
      <c r="EH140" s="219"/>
      <c r="EI140" s="219"/>
      <c r="EJ140" s="219"/>
      <c r="EK140" s="219"/>
      <c r="EL140" s="219"/>
      <c r="EM140" s="219"/>
      <c r="EN140" s="219"/>
    </row>
    <row r="141" spans="1:144" x14ac:dyDescent="0.25">
      <c r="A141" s="264"/>
      <c r="B141" s="264"/>
      <c r="C141" s="264"/>
      <c r="D141" s="264"/>
      <c r="E141" s="264"/>
      <c r="F141" s="264"/>
      <c r="G141" s="264"/>
      <c r="H141" s="264"/>
      <c r="I141" s="264"/>
      <c r="J141" s="264"/>
      <c r="K141" s="264"/>
      <c r="L141" s="264"/>
      <c r="M141" s="264"/>
      <c r="N141" s="264"/>
      <c r="O141" s="264"/>
      <c r="P141" s="264"/>
      <c r="Q141" s="264"/>
      <c r="R141" s="264"/>
      <c r="S141" s="264"/>
      <c r="T141" s="264"/>
      <c r="U141" s="264"/>
      <c r="V141" s="264"/>
      <c r="W141" s="264"/>
      <c r="X141" s="264"/>
      <c r="Y141" s="264"/>
      <c r="Z141" s="264"/>
      <c r="AA141" s="264"/>
      <c r="AB141" s="264"/>
      <c r="AC141" s="264"/>
      <c r="AD141" s="264"/>
      <c r="AE141" s="264"/>
      <c r="AF141" s="264"/>
      <c r="AG141" s="264"/>
      <c r="AH141" s="264"/>
      <c r="AI141" s="264"/>
      <c r="AJ141" s="264"/>
      <c r="AK141" s="264"/>
      <c r="AL141" s="264"/>
      <c r="AM141" s="264"/>
      <c r="AN141" s="264"/>
      <c r="AO141" s="264"/>
      <c r="AP141" s="264"/>
      <c r="AQ141" s="264"/>
      <c r="AR141" s="264"/>
      <c r="AS141" s="264"/>
      <c r="AT141" s="264"/>
      <c r="AU141" s="264"/>
      <c r="AV141" s="264"/>
      <c r="AW141" s="264"/>
      <c r="AX141" s="264"/>
      <c r="AY141" s="264"/>
      <c r="AZ141" s="264"/>
      <c r="BA141" s="264"/>
      <c r="BB141" s="264"/>
      <c r="BC141" s="264"/>
      <c r="BD141" s="264"/>
      <c r="BE141" s="264"/>
      <c r="BF141" s="264"/>
      <c r="BG141" s="264"/>
      <c r="BH141" s="264"/>
      <c r="BI141" s="264"/>
      <c r="BJ141" s="264"/>
      <c r="BK141" s="264"/>
      <c r="BL141" s="264"/>
      <c r="BM141" s="264"/>
      <c r="BN141" s="264"/>
      <c r="BO141" s="219"/>
      <c r="BP141" s="219"/>
      <c r="BQ141" s="219"/>
      <c r="BR141" s="219"/>
      <c r="BS141" s="219"/>
      <c r="BT141" s="219"/>
      <c r="BU141" s="219"/>
      <c r="BV141" s="219"/>
      <c r="BW141" s="219"/>
      <c r="BX141" s="219"/>
      <c r="BY141" s="219"/>
      <c r="BZ141" s="219"/>
      <c r="CA141" s="219"/>
      <c r="CB141" s="219"/>
      <c r="CC141" s="219"/>
      <c r="CD141" s="219"/>
      <c r="CE141" s="219"/>
      <c r="CF141" s="219"/>
      <c r="CG141" s="219"/>
      <c r="CH141" s="219"/>
      <c r="CI141" s="219"/>
      <c r="CJ141" s="219"/>
      <c r="CK141" s="219"/>
      <c r="CL141" s="219"/>
      <c r="CM141" s="219"/>
      <c r="CN141" s="219"/>
      <c r="CO141" s="219"/>
      <c r="CP141" s="219"/>
      <c r="CQ141" s="219"/>
      <c r="CR141" s="219"/>
      <c r="CS141" s="219"/>
      <c r="CT141" s="219"/>
      <c r="CU141" s="219"/>
      <c r="CV141" s="219"/>
      <c r="CW141" s="219"/>
      <c r="CX141" s="219"/>
      <c r="CY141" s="219"/>
      <c r="CZ141" s="219"/>
      <c r="DA141" s="219"/>
      <c r="DB141" s="219"/>
      <c r="DC141" s="219"/>
      <c r="DD141" s="219"/>
      <c r="DE141" s="219"/>
      <c r="DF141" s="219"/>
      <c r="DG141" s="219"/>
      <c r="DH141" s="219"/>
      <c r="DI141" s="219"/>
      <c r="DJ141" s="219"/>
      <c r="DK141" s="219"/>
      <c r="DL141" s="219"/>
      <c r="DM141" s="219"/>
      <c r="DN141" s="219"/>
      <c r="DO141" s="219"/>
      <c r="DP141" s="219"/>
      <c r="DQ141" s="219"/>
      <c r="DR141" s="219"/>
      <c r="DS141" s="219"/>
      <c r="DT141" s="219"/>
      <c r="DU141" s="219"/>
      <c r="DV141" s="219"/>
      <c r="DW141" s="219"/>
      <c r="DX141" s="219"/>
      <c r="DY141" s="219"/>
      <c r="DZ141" s="219"/>
      <c r="EA141" s="219"/>
      <c r="EB141" s="219"/>
      <c r="EC141" s="219"/>
      <c r="ED141" s="219"/>
      <c r="EE141" s="219"/>
      <c r="EF141" s="219"/>
      <c r="EG141" s="219"/>
      <c r="EH141" s="219"/>
      <c r="EI141" s="219"/>
      <c r="EJ141" s="219"/>
      <c r="EK141" s="219"/>
      <c r="EL141" s="219"/>
      <c r="EM141" s="219"/>
      <c r="EN141" s="219"/>
    </row>
    <row r="142" spans="1:144" x14ac:dyDescent="0.25">
      <c r="A142" s="264"/>
      <c r="B142" s="264"/>
      <c r="C142" s="264"/>
      <c r="D142" s="264"/>
      <c r="E142" s="264"/>
      <c r="F142" s="264"/>
      <c r="G142" s="264"/>
      <c r="H142" s="264"/>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4"/>
      <c r="AE142" s="264"/>
      <c r="AF142" s="264"/>
      <c r="AG142" s="264"/>
      <c r="AH142" s="264"/>
      <c r="AI142" s="264"/>
      <c r="AJ142" s="264"/>
      <c r="AK142" s="264"/>
      <c r="AL142" s="264"/>
      <c r="AM142" s="264"/>
      <c r="AN142" s="264"/>
      <c r="AO142" s="264"/>
      <c r="AP142" s="264"/>
      <c r="AQ142" s="264"/>
      <c r="AR142" s="264"/>
      <c r="AS142" s="264"/>
      <c r="AT142" s="264"/>
      <c r="AU142" s="264"/>
      <c r="AV142" s="264"/>
      <c r="AW142" s="264"/>
      <c r="AX142" s="264"/>
      <c r="AY142" s="264"/>
      <c r="AZ142" s="264"/>
      <c r="BA142" s="264"/>
      <c r="BB142" s="264"/>
      <c r="BC142" s="264"/>
      <c r="BD142" s="264"/>
      <c r="BE142" s="264"/>
      <c r="BF142" s="264"/>
      <c r="BG142" s="264"/>
      <c r="BH142" s="264"/>
      <c r="BI142" s="264"/>
      <c r="BJ142" s="264"/>
      <c r="BK142" s="264"/>
      <c r="BL142" s="264"/>
      <c r="BM142" s="264"/>
      <c r="BN142" s="264"/>
      <c r="BO142" s="219"/>
      <c r="BP142" s="219"/>
      <c r="BQ142" s="219"/>
      <c r="BR142" s="219"/>
      <c r="BS142" s="219"/>
      <c r="BT142" s="219"/>
      <c r="BU142" s="219"/>
      <c r="BV142" s="219"/>
      <c r="BW142" s="219"/>
      <c r="BX142" s="219"/>
      <c r="BY142" s="219"/>
      <c r="BZ142" s="219"/>
      <c r="CA142" s="219"/>
      <c r="CB142" s="219"/>
      <c r="CC142" s="219"/>
      <c r="CD142" s="219"/>
      <c r="CE142" s="219"/>
      <c r="CF142" s="219"/>
      <c r="CG142" s="219"/>
      <c r="CH142" s="219"/>
      <c r="CI142" s="219"/>
      <c r="CJ142" s="219"/>
      <c r="CK142" s="219"/>
      <c r="CL142" s="219"/>
      <c r="CM142" s="219"/>
      <c r="CN142" s="219"/>
      <c r="CO142" s="219"/>
      <c r="CP142" s="219"/>
      <c r="CQ142" s="219"/>
      <c r="CR142" s="219"/>
      <c r="CS142" s="219"/>
      <c r="CT142" s="219"/>
      <c r="CU142" s="219"/>
      <c r="CV142" s="219"/>
      <c r="CW142" s="219"/>
      <c r="CX142" s="219"/>
      <c r="CY142" s="219"/>
      <c r="CZ142" s="219"/>
      <c r="DA142" s="219"/>
      <c r="DB142" s="219"/>
      <c r="DC142" s="219"/>
      <c r="DD142" s="219"/>
      <c r="DE142" s="219"/>
      <c r="DF142" s="219"/>
      <c r="DG142" s="219"/>
      <c r="DH142" s="219"/>
      <c r="DI142" s="219"/>
      <c r="DJ142" s="219"/>
      <c r="DK142" s="219"/>
      <c r="DL142" s="219"/>
      <c r="DM142" s="219"/>
      <c r="DN142" s="219"/>
      <c r="DO142" s="219"/>
      <c r="DP142" s="219"/>
      <c r="DQ142" s="219"/>
      <c r="DR142" s="219"/>
      <c r="DS142" s="219"/>
      <c r="DT142" s="219"/>
      <c r="DU142" s="219"/>
      <c r="DV142" s="219"/>
      <c r="DW142" s="219"/>
      <c r="DX142" s="219"/>
      <c r="DY142" s="219"/>
      <c r="DZ142" s="219"/>
      <c r="EA142" s="219"/>
      <c r="EB142" s="219"/>
      <c r="EC142" s="219"/>
      <c r="ED142" s="219"/>
      <c r="EE142" s="219"/>
      <c r="EF142" s="219"/>
      <c r="EG142" s="219"/>
      <c r="EH142" s="219"/>
      <c r="EI142" s="219"/>
      <c r="EJ142" s="219"/>
      <c r="EK142" s="219"/>
      <c r="EL142" s="219"/>
      <c r="EM142" s="219"/>
      <c r="EN142" s="219"/>
    </row>
    <row r="143" spans="1:144" x14ac:dyDescent="0.25">
      <c r="A143" s="264"/>
      <c r="B143" s="264"/>
      <c r="C143" s="264"/>
      <c r="D143" s="264"/>
      <c r="E143" s="264"/>
      <c r="F143" s="264"/>
      <c r="G143" s="264"/>
      <c r="H143" s="264"/>
      <c r="I143" s="264"/>
      <c r="J143" s="264"/>
      <c r="K143" s="264"/>
      <c r="L143" s="264"/>
      <c r="M143" s="264"/>
      <c r="N143" s="264"/>
      <c r="O143" s="264"/>
      <c r="P143" s="264"/>
      <c r="Q143" s="264"/>
      <c r="R143" s="264"/>
      <c r="S143" s="264"/>
      <c r="T143" s="264"/>
      <c r="U143" s="264"/>
      <c r="V143" s="264"/>
      <c r="W143" s="264"/>
      <c r="X143" s="264"/>
      <c r="Y143" s="264"/>
      <c r="Z143" s="264"/>
      <c r="AA143" s="264"/>
      <c r="AB143" s="264"/>
      <c r="AC143" s="264"/>
      <c r="AD143" s="264"/>
      <c r="AE143" s="264"/>
      <c r="AF143" s="264"/>
      <c r="AG143" s="264"/>
      <c r="AH143" s="264"/>
      <c r="AI143" s="264"/>
      <c r="AJ143" s="264"/>
      <c r="AK143" s="264"/>
      <c r="AL143" s="264"/>
      <c r="AM143" s="264"/>
      <c r="AN143" s="264"/>
      <c r="AO143" s="264"/>
      <c r="AP143" s="264"/>
      <c r="AQ143" s="264"/>
      <c r="AR143" s="264"/>
      <c r="AS143" s="264"/>
      <c r="AT143" s="264"/>
      <c r="AU143" s="264"/>
      <c r="AV143" s="264"/>
      <c r="AW143" s="264"/>
      <c r="AX143" s="264"/>
      <c r="AY143" s="264"/>
      <c r="AZ143" s="264"/>
      <c r="BA143" s="264"/>
      <c r="BB143" s="264"/>
      <c r="BC143" s="264"/>
      <c r="BD143" s="264"/>
      <c r="BE143" s="264"/>
      <c r="BF143" s="264"/>
      <c r="BG143" s="264"/>
      <c r="BH143" s="264"/>
      <c r="BI143" s="264"/>
      <c r="BJ143" s="264"/>
      <c r="BK143" s="264"/>
      <c r="BL143" s="264"/>
      <c r="BM143" s="264"/>
      <c r="BN143" s="264"/>
      <c r="BO143" s="219"/>
      <c r="BP143" s="219"/>
      <c r="BQ143" s="219"/>
      <c r="BR143" s="219"/>
      <c r="BS143" s="219"/>
      <c r="BT143" s="219"/>
      <c r="BU143" s="219"/>
      <c r="BV143" s="219"/>
      <c r="BW143" s="219"/>
      <c r="BX143" s="219"/>
      <c r="BY143" s="219"/>
      <c r="BZ143" s="219"/>
      <c r="CA143" s="219"/>
      <c r="CB143" s="219"/>
      <c r="CC143" s="219"/>
      <c r="CD143" s="219"/>
      <c r="CE143" s="219"/>
      <c r="CF143" s="219"/>
      <c r="CG143" s="219"/>
      <c r="CH143" s="219"/>
      <c r="CI143" s="219"/>
      <c r="CJ143" s="219"/>
      <c r="CK143" s="219"/>
      <c r="CL143" s="219"/>
      <c r="CM143" s="219"/>
      <c r="CN143" s="219"/>
      <c r="CO143" s="219"/>
      <c r="CP143" s="219"/>
      <c r="CQ143" s="219"/>
      <c r="CR143" s="219"/>
      <c r="CS143" s="219"/>
      <c r="CT143" s="219"/>
      <c r="CU143" s="219"/>
      <c r="CV143" s="219"/>
      <c r="CW143" s="219"/>
      <c r="CX143" s="219"/>
      <c r="CY143" s="219"/>
      <c r="CZ143" s="219"/>
      <c r="DA143" s="219"/>
      <c r="DB143" s="219"/>
      <c r="DC143" s="219"/>
      <c r="DD143" s="219"/>
      <c r="DE143" s="219"/>
      <c r="DF143" s="219"/>
      <c r="DG143" s="219"/>
      <c r="DH143" s="219"/>
      <c r="DI143" s="219"/>
      <c r="DJ143" s="219"/>
      <c r="DK143" s="219"/>
      <c r="DL143" s="219"/>
      <c r="DM143" s="219"/>
      <c r="DN143" s="219"/>
      <c r="DO143" s="219"/>
      <c r="DP143" s="219"/>
      <c r="DQ143" s="219"/>
      <c r="DR143" s="219"/>
      <c r="DS143" s="219"/>
      <c r="DT143" s="219"/>
      <c r="DU143" s="219"/>
      <c r="DV143" s="219"/>
      <c r="DW143" s="219"/>
      <c r="DX143" s="219"/>
      <c r="DY143" s="219"/>
      <c r="DZ143" s="219"/>
      <c r="EA143" s="219"/>
      <c r="EB143" s="219"/>
      <c r="EC143" s="219"/>
      <c r="ED143" s="219"/>
      <c r="EE143" s="219"/>
      <c r="EF143" s="219"/>
      <c r="EG143" s="219"/>
      <c r="EH143" s="219"/>
      <c r="EI143" s="219"/>
      <c r="EJ143" s="219"/>
      <c r="EK143" s="219"/>
      <c r="EL143" s="219"/>
      <c r="EM143" s="219"/>
      <c r="EN143" s="219"/>
    </row>
    <row r="144" spans="1:144" x14ac:dyDescent="0.25">
      <c r="A144" s="264"/>
      <c r="B144" s="264"/>
      <c r="C144" s="264"/>
      <c r="D144" s="264"/>
      <c r="E144" s="264"/>
      <c r="F144" s="264"/>
      <c r="G144" s="264"/>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264"/>
      <c r="AE144" s="264"/>
      <c r="AF144" s="264"/>
      <c r="AG144" s="264"/>
      <c r="AH144" s="264"/>
      <c r="AI144" s="264"/>
      <c r="AJ144" s="264"/>
      <c r="AK144" s="264"/>
      <c r="AL144" s="264"/>
      <c r="AM144" s="264"/>
      <c r="AN144" s="264"/>
      <c r="AO144" s="264"/>
      <c r="AP144" s="264"/>
      <c r="AQ144" s="264"/>
      <c r="AR144" s="264"/>
      <c r="AS144" s="264"/>
      <c r="AT144" s="264"/>
      <c r="AU144" s="264"/>
      <c r="AV144" s="264"/>
      <c r="AW144" s="264"/>
      <c r="AX144" s="264"/>
      <c r="AY144" s="264"/>
      <c r="AZ144" s="264"/>
      <c r="BA144" s="264"/>
      <c r="BB144" s="264"/>
      <c r="BC144" s="264"/>
      <c r="BD144" s="264"/>
      <c r="BE144" s="264"/>
      <c r="BF144" s="264"/>
      <c r="BG144" s="264"/>
      <c r="BH144" s="264"/>
      <c r="BI144" s="264"/>
      <c r="BJ144" s="264"/>
      <c r="BK144" s="264"/>
      <c r="BL144" s="264"/>
      <c r="BM144" s="264"/>
      <c r="BN144" s="264"/>
      <c r="BO144" s="219"/>
      <c r="BP144" s="219"/>
      <c r="BQ144" s="219"/>
      <c r="BR144" s="219"/>
      <c r="BS144" s="219"/>
      <c r="BT144" s="219"/>
      <c r="BU144" s="219"/>
      <c r="BV144" s="219"/>
      <c r="BW144" s="219"/>
      <c r="BX144" s="219"/>
      <c r="BY144" s="219"/>
      <c r="BZ144" s="219"/>
      <c r="CA144" s="219"/>
      <c r="CB144" s="219"/>
      <c r="CC144" s="219"/>
      <c r="CD144" s="219"/>
      <c r="CE144" s="219"/>
      <c r="CF144" s="219"/>
      <c r="CG144" s="219"/>
      <c r="CH144" s="219"/>
      <c r="CI144" s="219"/>
      <c r="CJ144" s="219"/>
      <c r="CK144" s="219"/>
      <c r="CL144" s="219"/>
      <c r="CM144" s="219"/>
      <c r="CN144" s="219"/>
      <c r="CO144" s="219"/>
      <c r="CP144" s="219"/>
      <c r="CQ144" s="219"/>
      <c r="CR144" s="219"/>
      <c r="CS144" s="219"/>
      <c r="CT144" s="219"/>
      <c r="CU144" s="219"/>
      <c r="CV144" s="219"/>
      <c r="CW144" s="219"/>
      <c r="CX144" s="219"/>
      <c r="CY144" s="219"/>
      <c r="CZ144" s="219"/>
      <c r="DA144" s="219"/>
      <c r="DB144" s="219"/>
      <c r="DC144" s="219"/>
      <c r="DD144" s="219"/>
      <c r="DE144" s="219"/>
      <c r="DF144" s="219"/>
      <c r="DG144" s="219"/>
      <c r="DH144" s="219"/>
      <c r="DI144" s="219"/>
      <c r="DJ144" s="219"/>
      <c r="DK144" s="219"/>
      <c r="DL144" s="219"/>
      <c r="DM144" s="219"/>
      <c r="DN144" s="219"/>
      <c r="DO144" s="219"/>
      <c r="DP144" s="219"/>
      <c r="DQ144" s="219"/>
      <c r="DR144" s="219"/>
      <c r="DS144" s="219"/>
      <c r="DT144" s="219"/>
      <c r="DU144" s="219"/>
      <c r="DV144" s="219"/>
      <c r="DW144" s="219"/>
      <c r="DX144" s="219"/>
      <c r="DY144" s="219"/>
      <c r="DZ144" s="219"/>
      <c r="EA144" s="219"/>
      <c r="EB144" s="219"/>
      <c r="EC144" s="219"/>
      <c r="ED144" s="219"/>
      <c r="EE144" s="219"/>
      <c r="EF144" s="219"/>
      <c r="EG144" s="219"/>
      <c r="EH144" s="219"/>
      <c r="EI144" s="219"/>
      <c r="EJ144" s="219"/>
      <c r="EK144" s="219"/>
      <c r="EL144" s="219"/>
      <c r="EM144" s="219"/>
      <c r="EN144" s="219"/>
    </row>
    <row r="145" spans="1:144" x14ac:dyDescent="0.25">
      <c r="A145" s="264"/>
      <c r="B145" s="264"/>
      <c r="C145" s="264"/>
      <c r="D145" s="264"/>
      <c r="E145" s="264"/>
      <c r="F145" s="264"/>
      <c r="G145" s="264"/>
      <c r="H145" s="264"/>
      <c r="I145" s="264"/>
      <c r="J145" s="264"/>
      <c r="K145" s="264"/>
      <c r="L145" s="264"/>
      <c r="M145" s="264"/>
      <c r="N145" s="264"/>
      <c r="O145" s="264"/>
      <c r="P145" s="264"/>
      <c r="Q145" s="264"/>
      <c r="R145" s="264"/>
      <c r="S145" s="264"/>
      <c r="T145" s="264"/>
      <c r="U145" s="264"/>
      <c r="V145" s="264"/>
      <c r="W145" s="264"/>
      <c r="X145" s="264"/>
      <c r="Y145" s="264"/>
      <c r="Z145" s="264"/>
      <c r="AA145" s="264"/>
      <c r="AB145" s="264"/>
      <c r="AC145" s="264"/>
      <c r="AD145" s="264"/>
      <c r="AE145" s="264"/>
      <c r="AF145" s="264"/>
      <c r="AG145" s="264"/>
      <c r="AH145" s="264"/>
      <c r="AI145" s="264"/>
      <c r="AJ145" s="264"/>
      <c r="AK145" s="264"/>
      <c r="AL145" s="264"/>
      <c r="AM145" s="264"/>
      <c r="AN145" s="264"/>
      <c r="AO145" s="264"/>
      <c r="AP145" s="264"/>
      <c r="AQ145" s="264"/>
      <c r="AR145" s="264"/>
      <c r="AS145" s="264"/>
      <c r="AT145" s="264"/>
      <c r="AU145" s="264"/>
      <c r="AV145" s="264"/>
      <c r="AW145" s="264"/>
      <c r="AX145" s="264"/>
      <c r="AY145" s="264"/>
      <c r="AZ145" s="264"/>
      <c r="BA145" s="264"/>
      <c r="BB145" s="264"/>
      <c r="BC145" s="264"/>
      <c r="BD145" s="264"/>
      <c r="BE145" s="264"/>
      <c r="BF145" s="264"/>
      <c r="BG145" s="264"/>
      <c r="BH145" s="264"/>
      <c r="BI145" s="264"/>
      <c r="BJ145" s="264"/>
      <c r="BK145" s="264"/>
      <c r="BL145" s="264"/>
      <c r="BM145" s="264"/>
      <c r="BN145" s="264"/>
      <c r="BO145" s="219"/>
      <c r="BP145" s="219"/>
      <c r="BQ145" s="219"/>
      <c r="BR145" s="219"/>
      <c r="BS145" s="219"/>
      <c r="BT145" s="219"/>
      <c r="BU145" s="219"/>
      <c r="BV145" s="219"/>
      <c r="BW145" s="219"/>
      <c r="BX145" s="219"/>
      <c r="BY145" s="219"/>
      <c r="BZ145" s="219"/>
      <c r="CA145" s="219"/>
      <c r="CB145" s="219"/>
      <c r="CC145" s="219"/>
      <c r="CD145" s="219"/>
      <c r="CE145" s="219"/>
      <c r="CF145" s="219"/>
      <c r="CG145" s="219"/>
      <c r="CH145" s="219"/>
      <c r="CI145" s="219"/>
      <c r="CJ145" s="219"/>
      <c r="CK145" s="219"/>
      <c r="CL145" s="219"/>
      <c r="CM145" s="219"/>
      <c r="CN145" s="219"/>
      <c r="CO145" s="219"/>
      <c r="CP145" s="219"/>
      <c r="CQ145" s="219"/>
      <c r="CR145" s="219"/>
      <c r="CS145" s="219"/>
      <c r="CT145" s="219"/>
      <c r="CU145" s="219"/>
      <c r="CV145" s="219"/>
      <c r="CW145" s="219"/>
      <c r="CX145" s="219"/>
      <c r="CY145" s="219"/>
      <c r="CZ145" s="219"/>
      <c r="DA145" s="219"/>
      <c r="DB145" s="219"/>
      <c r="DC145" s="219"/>
      <c r="DD145" s="219"/>
      <c r="DE145" s="219"/>
      <c r="DF145" s="219"/>
      <c r="DG145" s="219"/>
      <c r="DH145" s="219"/>
      <c r="DI145" s="219"/>
      <c r="DJ145" s="219"/>
      <c r="DK145" s="219"/>
      <c r="DL145" s="219"/>
      <c r="DM145" s="219"/>
      <c r="DN145" s="219"/>
      <c r="DO145" s="219"/>
      <c r="DP145" s="219"/>
      <c r="DQ145" s="219"/>
      <c r="DR145" s="219"/>
      <c r="DS145" s="219"/>
      <c r="DT145" s="219"/>
      <c r="DU145" s="219"/>
      <c r="DV145" s="219"/>
      <c r="DW145" s="219"/>
      <c r="DX145" s="219"/>
      <c r="DY145" s="219"/>
      <c r="DZ145" s="219"/>
      <c r="EA145" s="219"/>
      <c r="EB145" s="219"/>
      <c r="EC145" s="219"/>
      <c r="ED145" s="219"/>
      <c r="EE145" s="219"/>
      <c r="EF145" s="219"/>
      <c r="EG145" s="219"/>
      <c r="EH145" s="219"/>
      <c r="EI145" s="219"/>
      <c r="EJ145" s="219"/>
      <c r="EK145" s="219"/>
      <c r="EL145" s="219"/>
      <c r="EM145" s="219"/>
      <c r="EN145" s="219"/>
    </row>
    <row r="146" spans="1:144" x14ac:dyDescent="0.25">
      <c r="A146" s="264"/>
      <c r="B146" s="264"/>
      <c r="C146" s="264"/>
      <c r="D146" s="264"/>
      <c r="E146" s="264"/>
      <c r="F146" s="264"/>
      <c r="G146" s="264"/>
      <c r="H146" s="264"/>
      <c r="I146" s="264"/>
      <c r="J146" s="264"/>
      <c r="K146" s="264"/>
      <c r="L146" s="264"/>
      <c r="M146" s="264"/>
      <c r="N146" s="264"/>
      <c r="O146" s="264"/>
      <c r="P146" s="264"/>
      <c r="Q146" s="264"/>
      <c r="R146" s="264"/>
      <c r="S146" s="264"/>
      <c r="T146" s="264"/>
      <c r="U146" s="264"/>
      <c r="V146" s="264"/>
      <c r="W146" s="264"/>
      <c r="X146" s="264"/>
      <c r="Y146" s="264"/>
      <c r="Z146" s="264"/>
      <c r="AA146" s="264"/>
      <c r="AB146" s="264"/>
      <c r="AC146" s="264"/>
      <c r="AD146" s="264"/>
      <c r="AE146" s="264"/>
      <c r="AF146" s="264"/>
      <c r="AG146" s="264"/>
      <c r="AH146" s="264"/>
      <c r="AI146" s="264"/>
      <c r="AJ146" s="264"/>
      <c r="AK146" s="264"/>
      <c r="AL146" s="264"/>
      <c r="AM146" s="264"/>
      <c r="AN146" s="264"/>
      <c r="AO146" s="264"/>
      <c r="AP146" s="264"/>
      <c r="AQ146" s="264"/>
      <c r="AR146" s="264"/>
      <c r="AS146" s="264"/>
      <c r="AT146" s="264"/>
      <c r="AU146" s="264"/>
      <c r="AV146" s="264"/>
      <c r="AW146" s="264"/>
      <c r="AX146" s="264"/>
      <c r="AY146" s="264"/>
      <c r="AZ146" s="264"/>
      <c r="BA146" s="264"/>
      <c r="BB146" s="264"/>
      <c r="BC146" s="264"/>
      <c r="BD146" s="264"/>
      <c r="BE146" s="264"/>
      <c r="BF146" s="264"/>
      <c r="BG146" s="264"/>
      <c r="BH146" s="264"/>
      <c r="BI146" s="264"/>
      <c r="BJ146" s="264"/>
      <c r="BK146" s="264"/>
      <c r="BL146" s="264"/>
      <c r="BM146" s="264"/>
      <c r="BN146" s="264"/>
      <c r="BO146" s="219"/>
      <c r="BP146" s="219"/>
      <c r="BQ146" s="219"/>
      <c r="BR146" s="219"/>
      <c r="BS146" s="219"/>
      <c r="BT146" s="219"/>
      <c r="BU146" s="219"/>
      <c r="BV146" s="219"/>
      <c r="BW146" s="219"/>
      <c r="BX146" s="219"/>
      <c r="BY146" s="219"/>
      <c r="BZ146" s="219"/>
      <c r="CA146" s="219"/>
      <c r="CB146" s="219"/>
      <c r="CC146" s="219"/>
      <c r="CD146" s="219"/>
      <c r="CE146" s="219"/>
      <c r="CF146" s="219"/>
      <c r="CG146" s="219"/>
      <c r="CH146" s="219"/>
      <c r="CI146" s="219"/>
      <c r="CJ146" s="219"/>
      <c r="CK146" s="219"/>
      <c r="CL146" s="219"/>
      <c r="CM146" s="219"/>
      <c r="CN146" s="219"/>
      <c r="CO146" s="219"/>
      <c r="CP146" s="219"/>
      <c r="CQ146" s="219"/>
      <c r="CR146" s="219"/>
      <c r="CS146" s="219"/>
      <c r="CT146" s="219"/>
      <c r="CU146" s="219"/>
      <c r="CV146" s="219"/>
      <c r="CW146" s="219"/>
      <c r="CX146" s="219"/>
      <c r="CY146" s="219"/>
      <c r="CZ146" s="219"/>
      <c r="DA146" s="219"/>
      <c r="DB146" s="219"/>
      <c r="DC146" s="219"/>
      <c r="DD146" s="219"/>
      <c r="DE146" s="219"/>
      <c r="DF146" s="219"/>
      <c r="DG146" s="219"/>
      <c r="DH146" s="219"/>
      <c r="DI146" s="219"/>
      <c r="DJ146" s="219"/>
      <c r="DK146" s="219"/>
      <c r="DL146" s="219"/>
      <c r="DM146" s="219"/>
      <c r="DN146" s="219"/>
      <c r="DO146" s="219"/>
      <c r="DP146" s="219"/>
      <c r="DQ146" s="219"/>
      <c r="DR146" s="219"/>
      <c r="DS146" s="219"/>
      <c r="DT146" s="219"/>
      <c r="DU146" s="219"/>
      <c r="DV146" s="219"/>
      <c r="DW146" s="219"/>
      <c r="DX146" s="219"/>
      <c r="DY146" s="219"/>
      <c r="DZ146" s="219"/>
      <c r="EA146" s="219"/>
      <c r="EB146" s="219"/>
      <c r="EC146" s="219"/>
      <c r="ED146" s="219"/>
      <c r="EE146" s="219"/>
      <c r="EF146" s="219"/>
      <c r="EG146" s="219"/>
      <c r="EH146" s="219"/>
      <c r="EI146" s="219"/>
      <c r="EJ146" s="219"/>
      <c r="EK146" s="219"/>
      <c r="EL146" s="219"/>
      <c r="EM146" s="219"/>
      <c r="EN146" s="219"/>
    </row>
    <row r="147" spans="1:144" x14ac:dyDescent="0.25">
      <c r="A147" s="264"/>
      <c r="B147" s="264"/>
      <c r="C147" s="264"/>
      <c r="D147" s="264"/>
      <c r="E147" s="264"/>
      <c r="F147" s="264"/>
      <c r="G147" s="264"/>
      <c r="H147" s="264"/>
      <c r="I147" s="264"/>
      <c r="J147" s="264"/>
      <c r="K147" s="264"/>
      <c r="L147" s="264"/>
      <c r="M147" s="264"/>
      <c r="N147" s="264"/>
      <c r="O147" s="264"/>
      <c r="P147" s="264"/>
      <c r="Q147" s="264"/>
      <c r="R147" s="264"/>
      <c r="S147" s="264"/>
      <c r="T147" s="264"/>
      <c r="U147" s="264"/>
      <c r="V147" s="264"/>
      <c r="W147" s="264"/>
      <c r="X147" s="264"/>
      <c r="Y147" s="264"/>
      <c r="Z147" s="264"/>
      <c r="AA147" s="264"/>
      <c r="AB147" s="264"/>
      <c r="AC147" s="264"/>
      <c r="AD147" s="264"/>
      <c r="AE147" s="264"/>
      <c r="AF147" s="264"/>
      <c r="AG147" s="264"/>
      <c r="AH147" s="264"/>
      <c r="AI147" s="264"/>
      <c r="AJ147" s="264"/>
      <c r="AK147" s="264"/>
      <c r="AL147" s="264"/>
      <c r="AM147" s="264"/>
      <c r="AN147" s="264"/>
      <c r="AO147" s="264"/>
      <c r="AP147" s="264"/>
      <c r="AQ147" s="264"/>
      <c r="AR147" s="264"/>
      <c r="AS147" s="264"/>
      <c r="AT147" s="264"/>
      <c r="AU147" s="264"/>
      <c r="AV147" s="264"/>
      <c r="AW147" s="264"/>
      <c r="AX147" s="264"/>
      <c r="AY147" s="264"/>
      <c r="AZ147" s="264"/>
      <c r="BA147" s="264"/>
      <c r="BB147" s="264"/>
      <c r="BC147" s="264"/>
      <c r="BD147" s="264"/>
      <c r="BE147" s="264"/>
      <c r="BF147" s="264"/>
      <c r="BG147" s="264"/>
      <c r="BH147" s="264"/>
      <c r="BI147" s="264"/>
      <c r="BJ147" s="264"/>
      <c r="BK147" s="264"/>
      <c r="BL147" s="264"/>
      <c r="BM147" s="264"/>
      <c r="BN147" s="264"/>
      <c r="BO147" s="219"/>
      <c r="BP147" s="219"/>
      <c r="BQ147" s="219"/>
      <c r="BR147" s="219"/>
      <c r="BS147" s="219"/>
      <c r="BT147" s="219"/>
      <c r="BU147" s="219"/>
      <c r="BV147" s="219"/>
      <c r="BW147" s="219"/>
      <c r="BX147" s="219"/>
      <c r="BY147" s="219"/>
      <c r="BZ147" s="219"/>
      <c r="CA147" s="219"/>
      <c r="CB147" s="219"/>
      <c r="CC147" s="219"/>
      <c r="CD147" s="219"/>
      <c r="CE147" s="219"/>
      <c r="CF147" s="219"/>
      <c r="CG147" s="219"/>
      <c r="CH147" s="219"/>
      <c r="CI147" s="219"/>
      <c r="CJ147" s="219"/>
      <c r="CK147" s="219"/>
      <c r="CL147" s="219"/>
      <c r="CM147" s="219"/>
      <c r="CN147" s="219"/>
      <c r="CO147" s="219"/>
      <c r="CP147" s="219"/>
      <c r="CQ147" s="219"/>
      <c r="CR147" s="219"/>
      <c r="CS147" s="219"/>
      <c r="CT147" s="219"/>
      <c r="CU147" s="219"/>
      <c r="CV147" s="219"/>
      <c r="CW147" s="219"/>
      <c r="CX147" s="219"/>
      <c r="CY147" s="219"/>
      <c r="CZ147" s="219"/>
      <c r="DA147" s="219"/>
      <c r="DB147" s="219"/>
      <c r="DC147" s="219"/>
      <c r="DD147" s="219"/>
      <c r="DE147" s="219"/>
      <c r="DF147" s="219"/>
      <c r="DG147" s="219"/>
      <c r="DH147" s="219"/>
      <c r="DI147" s="219"/>
      <c r="DJ147" s="219"/>
      <c r="DK147" s="219"/>
      <c r="DL147" s="219"/>
      <c r="DM147" s="219"/>
      <c r="DN147" s="219"/>
      <c r="DO147" s="219"/>
      <c r="DP147" s="219"/>
      <c r="DQ147" s="219"/>
      <c r="DR147" s="219"/>
      <c r="DS147" s="219"/>
      <c r="DT147" s="219"/>
      <c r="DU147" s="219"/>
      <c r="DV147" s="219"/>
      <c r="DW147" s="219"/>
      <c r="DX147" s="219"/>
      <c r="DY147" s="219"/>
      <c r="DZ147" s="219"/>
      <c r="EA147" s="219"/>
      <c r="EB147" s="219"/>
      <c r="EC147" s="219"/>
      <c r="ED147" s="219"/>
      <c r="EE147" s="219"/>
      <c r="EF147" s="219"/>
      <c r="EG147" s="219"/>
      <c r="EH147" s="219"/>
      <c r="EI147" s="219"/>
      <c r="EJ147" s="219"/>
      <c r="EK147" s="219"/>
      <c r="EL147" s="219"/>
      <c r="EM147" s="219"/>
      <c r="EN147" s="219"/>
    </row>
    <row r="148" spans="1:144" x14ac:dyDescent="0.25">
      <c r="A148" s="264"/>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4"/>
      <c r="Z148" s="264"/>
      <c r="AA148" s="264"/>
      <c r="AB148" s="264"/>
      <c r="AC148" s="264"/>
      <c r="AD148" s="264"/>
      <c r="AE148" s="264"/>
      <c r="AF148" s="264"/>
      <c r="AG148" s="264"/>
      <c r="AH148" s="264"/>
      <c r="AI148" s="264"/>
      <c r="AJ148" s="264"/>
      <c r="AK148" s="264"/>
      <c r="AL148" s="264"/>
      <c r="AM148" s="264"/>
      <c r="AN148" s="264"/>
      <c r="AO148" s="264"/>
      <c r="AP148" s="264"/>
      <c r="AQ148" s="264"/>
      <c r="AR148" s="264"/>
      <c r="AS148" s="264"/>
      <c r="AT148" s="264"/>
      <c r="AU148" s="264"/>
      <c r="AV148" s="264"/>
      <c r="AW148" s="264"/>
      <c r="AX148" s="264"/>
      <c r="AY148" s="264"/>
      <c r="AZ148" s="264"/>
      <c r="BA148" s="264"/>
      <c r="BB148" s="264"/>
      <c r="BC148" s="264"/>
      <c r="BD148" s="264"/>
      <c r="BE148" s="264"/>
      <c r="BF148" s="264"/>
      <c r="BG148" s="264"/>
      <c r="BH148" s="264"/>
      <c r="BI148" s="264"/>
      <c r="BJ148" s="264"/>
      <c r="BK148" s="264"/>
      <c r="BL148" s="264"/>
      <c r="BM148" s="264"/>
      <c r="BN148" s="264"/>
      <c r="BO148" s="219"/>
      <c r="BP148" s="219"/>
      <c r="BQ148" s="219"/>
      <c r="BR148" s="219"/>
      <c r="BS148" s="219"/>
      <c r="BT148" s="219"/>
      <c r="BU148" s="219"/>
      <c r="BV148" s="219"/>
      <c r="BW148" s="219"/>
      <c r="BX148" s="219"/>
      <c r="BY148" s="219"/>
      <c r="BZ148" s="219"/>
      <c r="CA148" s="219"/>
      <c r="CB148" s="219"/>
      <c r="CC148" s="219"/>
      <c r="CD148" s="219"/>
      <c r="CE148" s="219"/>
      <c r="CF148" s="219"/>
      <c r="CG148" s="219"/>
      <c r="CH148" s="219"/>
      <c r="CI148" s="219"/>
      <c r="CJ148" s="219"/>
      <c r="CK148" s="219"/>
      <c r="CL148" s="219"/>
      <c r="CM148" s="219"/>
      <c r="CN148" s="219"/>
      <c r="CO148" s="219"/>
      <c r="CP148" s="219"/>
      <c r="CQ148" s="219"/>
      <c r="CR148" s="219"/>
      <c r="CS148" s="219"/>
      <c r="CT148" s="219"/>
      <c r="CU148" s="219"/>
      <c r="CV148" s="219"/>
      <c r="CW148" s="219"/>
      <c r="CX148" s="219"/>
      <c r="CY148" s="219"/>
      <c r="CZ148" s="219"/>
      <c r="DA148" s="219"/>
      <c r="DB148" s="219"/>
      <c r="DC148" s="219"/>
      <c r="DD148" s="219"/>
      <c r="DE148" s="219"/>
      <c r="DF148" s="219"/>
      <c r="DG148" s="219"/>
      <c r="DH148" s="219"/>
      <c r="DI148" s="219"/>
      <c r="DJ148" s="219"/>
      <c r="DK148" s="219"/>
      <c r="DL148" s="219"/>
      <c r="DM148" s="219"/>
      <c r="DN148" s="219"/>
      <c r="DO148" s="219"/>
      <c r="DP148" s="219"/>
      <c r="DQ148" s="219"/>
      <c r="DR148" s="219"/>
      <c r="DS148" s="219"/>
      <c r="DT148" s="219"/>
      <c r="DU148" s="219"/>
      <c r="DV148" s="219"/>
      <c r="DW148" s="219"/>
      <c r="DX148" s="219"/>
      <c r="DY148" s="219"/>
      <c r="DZ148" s="219"/>
      <c r="EA148" s="219"/>
      <c r="EB148" s="219"/>
      <c r="EC148" s="219"/>
      <c r="ED148" s="219"/>
      <c r="EE148" s="219"/>
      <c r="EF148" s="219"/>
      <c r="EG148" s="219"/>
      <c r="EH148" s="219"/>
      <c r="EI148" s="219"/>
      <c r="EJ148" s="219"/>
      <c r="EK148" s="219"/>
      <c r="EL148" s="219"/>
      <c r="EM148" s="219"/>
      <c r="EN148" s="219"/>
    </row>
    <row r="149" spans="1:144" x14ac:dyDescent="0.25">
      <c r="A149" s="264"/>
      <c r="B149" s="264"/>
      <c r="C149" s="264"/>
      <c r="D149" s="264"/>
      <c r="E149" s="264"/>
      <c r="F149" s="264"/>
      <c r="G149" s="264"/>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264"/>
      <c r="AE149" s="264"/>
      <c r="AF149" s="264"/>
      <c r="AG149" s="264"/>
      <c r="AH149" s="264"/>
      <c r="AI149" s="264"/>
      <c r="AJ149" s="264"/>
      <c r="AK149" s="264"/>
      <c r="AL149" s="264"/>
      <c r="AM149" s="264"/>
      <c r="AN149" s="264"/>
      <c r="AO149" s="264"/>
      <c r="AP149" s="264"/>
      <c r="AQ149" s="264"/>
      <c r="AR149" s="264"/>
      <c r="AS149" s="264"/>
      <c r="AT149" s="264"/>
      <c r="AU149" s="264"/>
      <c r="AV149" s="264"/>
      <c r="AW149" s="264"/>
      <c r="AX149" s="264"/>
      <c r="AY149" s="264"/>
      <c r="AZ149" s="264"/>
      <c r="BA149" s="264"/>
      <c r="BB149" s="264"/>
      <c r="BC149" s="264"/>
      <c r="BD149" s="264"/>
      <c r="BE149" s="264"/>
      <c r="BF149" s="264"/>
      <c r="BG149" s="264"/>
      <c r="BH149" s="264"/>
      <c r="BI149" s="264"/>
      <c r="BJ149" s="264"/>
      <c r="BK149" s="264"/>
      <c r="BL149" s="264"/>
      <c r="BM149" s="264"/>
      <c r="BN149" s="264"/>
      <c r="BO149" s="219"/>
      <c r="BP149" s="219"/>
      <c r="BQ149" s="219"/>
      <c r="BR149" s="219"/>
      <c r="BS149" s="219"/>
      <c r="BT149" s="219"/>
      <c r="BU149" s="219"/>
      <c r="BV149" s="219"/>
      <c r="BW149" s="219"/>
      <c r="BX149" s="219"/>
      <c r="BY149" s="219"/>
      <c r="BZ149" s="219"/>
      <c r="CA149" s="219"/>
      <c r="CB149" s="219"/>
      <c r="CC149" s="219"/>
      <c r="CD149" s="219"/>
      <c r="CE149" s="219"/>
      <c r="CF149" s="219"/>
      <c r="CG149" s="219"/>
      <c r="CH149" s="219"/>
      <c r="CI149" s="219"/>
      <c r="CJ149" s="219"/>
      <c r="CK149" s="219"/>
      <c r="CL149" s="219"/>
      <c r="CM149" s="219"/>
      <c r="CN149" s="219"/>
      <c r="CO149" s="219"/>
      <c r="CP149" s="219"/>
      <c r="CQ149" s="219"/>
      <c r="CR149" s="219"/>
      <c r="CS149" s="219"/>
      <c r="CT149" s="219"/>
      <c r="CU149" s="219"/>
      <c r="CV149" s="219"/>
      <c r="CW149" s="219"/>
      <c r="CX149" s="219"/>
      <c r="CY149" s="219"/>
      <c r="CZ149" s="219"/>
      <c r="DA149" s="219"/>
      <c r="DB149" s="219"/>
      <c r="DC149" s="219"/>
      <c r="DD149" s="219"/>
      <c r="DE149" s="219"/>
      <c r="DF149" s="219"/>
      <c r="DG149" s="219"/>
      <c r="DH149" s="219"/>
      <c r="DI149" s="219"/>
      <c r="DJ149" s="219"/>
      <c r="DK149" s="219"/>
      <c r="DL149" s="219"/>
      <c r="DM149" s="219"/>
      <c r="DN149" s="219"/>
      <c r="DO149" s="219"/>
      <c r="DP149" s="219"/>
      <c r="DQ149" s="219"/>
      <c r="DR149" s="219"/>
      <c r="DS149" s="219"/>
      <c r="DT149" s="219"/>
      <c r="DU149" s="219"/>
      <c r="DV149" s="219"/>
      <c r="DW149" s="219"/>
      <c r="DX149" s="219"/>
      <c r="DY149" s="219"/>
      <c r="DZ149" s="219"/>
      <c r="EA149" s="219"/>
      <c r="EB149" s="219"/>
      <c r="EC149" s="219"/>
      <c r="ED149" s="219"/>
      <c r="EE149" s="219"/>
      <c r="EF149" s="219"/>
      <c r="EG149" s="219"/>
      <c r="EH149" s="219"/>
      <c r="EI149" s="219"/>
      <c r="EJ149" s="219"/>
      <c r="EK149" s="219"/>
      <c r="EL149" s="219"/>
      <c r="EM149" s="219"/>
      <c r="EN149" s="219"/>
    </row>
    <row r="150" spans="1:144" x14ac:dyDescent="0.25">
      <c r="A150" s="264"/>
      <c r="B150" s="264"/>
      <c r="C150" s="264"/>
      <c r="D150" s="264"/>
      <c r="E150" s="264"/>
      <c r="F150" s="264"/>
      <c r="G150" s="264"/>
      <c r="H150" s="264"/>
      <c r="I150" s="264"/>
      <c r="J150" s="264"/>
      <c r="K150" s="264"/>
      <c r="L150" s="264"/>
      <c r="M150" s="264"/>
      <c r="N150" s="264"/>
      <c r="O150" s="264"/>
      <c r="P150" s="264"/>
      <c r="Q150" s="264"/>
      <c r="R150" s="264"/>
      <c r="S150" s="264"/>
      <c r="T150" s="264"/>
      <c r="U150" s="264"/>
      <c r="V150" s="264"/>
      <c r="W150" s="264"/>
      <c r="X150" s="264"/>
      <c r="Y150" s="264"/>
      <c r="Z150" s="264"/>
      <c r="AA150" s="264"/>
      <c r="AB150" s="264"/>
      <c r="AC150" s="264"/>
      <c r="AD150" s="264"/>
      <c r="AE150" s="264"/>
      <c r="AF150" s="264"/>
      <c r="AG150" s="264"/>
      <c r="AH150" s="264"/>
      <c r="AI150" s="264"/>
      <c r="AJ150" s="264"/>
      <c r="AK150" s="264"/>
      <c r="AL150" s="264"/>
      <c r="AM150" s="264"/>
      <c r="AN150" s="264"/>
      <c r="AO150" s="264"/>
      <c r="AP150" s="264"/>
      <c r="AQ150" s="264"/>
      <c r="AR150" s="264"/>
      <c r="AS150" s="264"/>
      <c r="AT150" s="264"/>
      <c r="AU150" s="264"/>
      <c r="AV150" s="264"/>
      <c r="AW150" s="264"/>
      <c r="AX150" s="264"/>
      <c r="AY150" s="264"/>
      <c r="AZ150" s="264"/>
      <c r="BA150" s="264"/>
      <c r="BB150" s="264"/>
      <c r="BC150" s="264"/>
      <c r="BD150" s="264"/>
      <c r="BE150" s="264"/>
      <c r="BF150" s="264"/>
      <c r="BG150" s="264"/>
      <c r="BH150" s="264"/>
      <c r="BI150" s="264"/>
      <c r="BJ150" s="264"/>
      <c r="BK150" s="264"/>
      <c r="BL150" s="264"/>
      <c r="BM150" s="264"/>
      <c r="BN150" s="264"/>
      <c r="BO150" s="219"/>
      <c r="BP150" s="219"/>
      <c r="BQ150" s="219"/>
      <c r="BR150" s="219"/>
      <c r="BS150" s="219"/>
      <c r="BT150" s="219"/>
      <c r="BU150" s="219"/>
      <c r="BV150" s="219"/>
      <c r="BW150" s="219"/>
      <c r="BX150" s="219"/>
      <c r="BY150" s="219"/>
      <c r="BZ150" s="219"/>
      <c r="CA150" s="219"/>
      <c r="CB150" s="219"/>
      <c r="CC150" s="219"/>
      <c r="CD150" s="219"/>
      <c r="CE150" s="219"/>
      <c r="CF150" s="219"/>
      <c r="CG150" s="219"/>
      <c r="CH150" s="219"/>
      <c r="CI150" s="219"/>
      <c r="CJ150" s="219"/>
      <c r="CK150" s="219"/>
      <c r="CL150" s="219"/>
      <c r="CM150" s="219"/>
      <c r="CN150" s="219"/>
      <c r="CO150" s="219"/>
      <c r="CP150" s="219"/>
      <c r="CQ150" s="219"/>
      <c r="CR150" s="219"/>
      <c r="CS150" s="219"/>
      <c r="CT150" s="219"/>
      <c r="CU150" s="219"/>
      <c r="CV150" s="219"/>
      <c r="CW150" s="219"/>
      <c r="CX150" s="219"/>
      <c r="CY150" s="219"/>
      <c r="CZ150" s="219"/>
      <c r="DA150" s="219"/>
      <c r="DB150" s="219"/>
      <c r="DC150" s="219"/>
      <c r="DD150" s="219"/>
      <c r="DE150" s="219"/>
      <c r="DF150" s="219"/>
      <c r="DG150" s="219"/>
      <c r="DH150" s="219"/>
      <c r="DI150" s="219"/>
      <c r="DJ150" s="219"/>
      <c r="DK150" s="219"/>
      <c r="DL150" s="219"/>
      <c r="DM150" s="219"/>
      <c r="DN150" s="219"/>
      <c r="DO150" s="219"/>
      <c r="DP150" s="219"/>
      <c r="DQ150" s="219"/>
      <c r="DR150" s="219"/>
      <c r="DS150" s="219"/>
      <c r="DT150" s="219"/>
      <c r="DU150" s="219"/>
      <c r="DV150" s="219"/>
      <c r="DW150" s="219"/>
      <c r="DX150" s="219"/>
      <c r="DY150" s="219"/>
      <c r="DZ150" s="219"/>
      <c r="EA150" s="219"/>
      <c r="EB150" s="219"/>
      <c r="EC150" s="219"/>
      <c r="ED150" s="219"/>
      <c r="EE150" s="219"/>
      <c r="EF150" s="219"/>
      <c r="EG150" s="219"/>
      <c r="EH150" s="219"/>
      <c r="EI150" s="219"/>
      <c r="EJ150" s="219"/>
      <c r="EK150" s="219"/>
      <c r="EL150" s="219"/>
      <c r="EM150" s="219"/>
      <c r="EN150" s="219"/>
    </row>
    <row r="151" spans="1:144" x14ac:dyDescent="0.25">
      <c r="A151" s="264"/>
      <c r="B151" s="264"/>
      <c r="C151" s="264"/>
      <c r="D151" s="264"/>
      <c r="E151" s="264"/>
      <c r="F151" s="264"/>
      <c r="G151" s="264"/>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264"/>
      <c r="AE151" s="264"/>
      <c r="AF151" s="264"/>
      <c r="AG151" s="264"/>
      <c r="AH151" s="264"/>
      <c r="AI151" s="264"/>
      <c r="AJ151" s="264"/>
      <c r="AK151" s="264"/>
      <c r="AL151" s="264"/>
      <c r="AM151" s="264"/>
      <c r="AN151" s="264"/>
      <c r="AO151" s="264"/>
      <c r="AP151" s="264"/>
      <c r="AQ151" s="264"/>
      <c r="AR151" s="264"/>
      <c r="AS151" s="264"/>
      <c r="AT151" s="264"/>
      <c r="AU151" s="264"/>
      <c r="AV151" s="264"/>
      <c r="AW151" s="264"/>
      <c r="AX151" s="264"/>
      <c r="AY151" s="264"/>
      <c r="AZ151" s="264"/>
      <c r="BA151" s="264"/>
      <c r="BB151" s="264"/>
      <c r="BC151" s="264"/>
      <c r="BD151" s="264"/>
      <c r="BE151" s="264"/>
      <c r="BF151" s="264"/>
      <c r="BG151" s="264"/>
      <c r="BH151" s="264"/>
      <c r="BI151" s="264"/>
      <c r="BJ151" s="264"/>
      <c r="BK151" s="264"/>
      <c r="BL151" s="264"/>
      <c r="BM151" s="264"/>
      <c r="BN151" s="264"/>
      <c r="BO151" s="219"/>
      <c r="BP151" s="219"/>
      <c r="BQ151" s="219"/>
      <c r="BR151" s="219"/>
      <c r="BS151" s="219"/>
      <c r="BT151" s="219"/>
      <c r="BU151" s="219"/>
      <c r="BV151" s="219"/>
      <c r="BW151" s="219"/>
      <c r="BX151" s="219"/>
      <c r="BY151" s="219"/>
      <c r="BZ151" s="219"/>
      <c r="CA151" s="219"/>
      <c r="CB151" s="219"/>
      <c r="CC151" s="219"/>
      <c r="CD151" s="219"/>
      <c r="CE151" s="219"/>
      <c r="CF151" s="219"/>
      <c r="CG151" s="219"/>
      <c r="CH151" s="219"/>
      <c r="CI151" s="219"/>
      <c r="CJ151" s="219"/>
      <c r="CK151" s="219"/>
      <c r="CL151" s="219"/>
      <c r="CM151" s="219"/>
      <c r="CN151" s="219"/>
      <c r="CO151" s="219"/>
      <c r="CP151" s="219"/>
      <c r="CQ151" s="219"/>
      <c r="CR151" s="219"/>
      <c r="CS151" s="219"/>
      <c r="CT151" s="219"/>
      <c r="CU151" s="219"/>
      <c r="CV151" s="219"/>
      <c r="CW151" s="219"/>
      <c r="CX151" s="219"/>
      <c r="CY151" s="219"/>
      <c r="CZ151" s="219"/>
      <c r="DA151" s="219"/>
      <c r="DB151" s="219"/>
      <c r="DC151" s="219"/>
      <c r="DD151" s="219"/>
      <c r="DE151" s="219"/>
      <c r="DF151" s="219"/>
      <c r="DG151" s="219"/>
      <c r="DH151" s="219"/>
      <c r="DI151" s="219"/>
      <c r="DJ151" s="219"/>
      <c r="DK151" s="219"/>
      <c r="DL151" s="219"/>
      <c r="DM151" s="219"/>
      <c r="DN151" s="219"/>
      <c r="DO151" s="219"/>
      <c r="DP151" s="219"/>
      <c r="DQ151" s="219"/>
      <c r="DR151" s="219"/>
      <c r="DS151" s="219"/>
      <c r="DT151" s="219"/>
      <c r="DU151" s="219"/>
      <c r="DV151" s="219"/>
      <c r="DW151" s="219"/>
      <c r="DX151" s="219"/>
      <c r="DY151" s="219"/>
      <c r="DZ151" s="219"/>
      <c r="EA151" s="219"/>
      <c r="EB151" s="219"/>
      <c r="EC151" s="219"/>
      <c r="ED151" s="219"/>
      <c r="EE151" s="219"/>
      <c r="EF151" s="219"/>
      <c r="EG151" s="219"/>
      <c r="EH151" s="219"/>
      <c r="EI151" s="219"/>
      <c r="EJ151" s="219"/>
      <c r="EK151" s="219"/>
      <c r="EL151" s="219"/>
      <c r="EM151" s="219"/>
      <c r="EN151" s="219"/>
    </row>
    <row r="152" spans="1:144" x14ac:dyDescent="0.25">
      <c r="A152" s="264"/>
      <c r="B152" s="264"/>
      <c r="C152" s="264"/>
      <c r="D152" s="264"/>
      <c r="E152" s="264"/>
      <c r="F152" s="264"/>
      <c r="G152" s="264"/>
      <c r="H152" s="264"/>
      <c r="I152" s="264"/>
      <c r="J152" s="264"/>
      <c r="K152" s="264"/>
      <c r="L152" s="264"/>
      <c r="M152" s="264"/>
      <c r="N152" s="264"/>
      <c r="O152" s="264"/>
      <c r="P152" s="264"/>
      <c r="Q152" s="264"/>
      <c r="R152" s="264"/>
      <c r="S152" s="264"/>
      <c r="T152" s="264"/>
      <c r="U152" s="264"/>
      <c r="V152" s="264"/>
      <c r="W152" s="264"/>
      <c r="X152" s="264"/>
      <c r="Y152" s="264"/>
      <c r="Z152" s="264"/>
      <c r="AA152" s="264"/>
      <c r="AB152" s="264"/>
      <c r="AC152" s="264"/>
      <c r="AD152" s="264"/>
      <c r="AE152" s="264"/>
      <c r="AF152" s="264"/>
      <c r="AG152" s="264"/>
      <c r="AH152" s="264"/>
      <c r="AI152" s="264"/>
      <c r="AJ152" s="264"/>
      <c r="AK152" s="264"/>
      <c r="AL152" s="264"/>
      <c r="AM152" s="264"/>
      <c r="AN152" s="264"/>
      <c r="AO152" s="264"/>
      <c r="AP152" s="264"/>
      <c r="AQ152" s="264"/>
      <c r="AR152" s="264"/>
      <c r="AS152" s="264"/>
      <c r="AT152" s="264"/>
      <c r="AU152" s="264"/>
      <c r="AV152" s="264"/>
      <c r="AW152" s="264"/>
      <c r="AX152" s="264"/>
      <c r="AY152" s="264"/>
      <c r="AZ152" s="264"/>
      <c r="BA152" s="264"/>
      <c r="BB152" s="264"/>
      <c r="BC152" s="264"/>
      <c r="BD152" s="264"/>
      <c r="BE152" s="264"/>
      <c r="BF152" s="264"/>
      <c r="BG152" s="264"/>
      <c r="BH152" s="264"/>
      <c r="BI152" s="264"/>
      <c r="BJ152" s="264"/>
      <c r="BK152" s="264"/>
      <c r="BL152" s="264"/>
      <c r="BM152" s="264"/>
      <c r="BN152" s="264"/>
      <c r="BO152" s="219"/>
      <c r="BP152" s="219"/>
      <c r="BQ152" s="219"/>
      <c r="BR152" s="219"/>
      <c r="BS152" s="219"/>
      <c r="BT152" s="219"/>
      <c r="BU152" s="219"/>
      <c r="BV152" s="219"/>
      <c r="BW152" s="219"/>
      <c r="BX152" s="219"/>
      <c r="BY152" s="219"/>
      <c r="BZ152" s="219"/>
      <c r="CA152" s="219"/>
      <c r="CB152" s="219"/>
      <c r="CC152" s="219"/>
      <c r="CD152" s="219"/>
      <c r="CE152" s="219"/>
      <c r="CF152" s="219"/>
      <c r="CG152" s="219"/>
      <c r="CH152" s="219"/>
      <c r="CI152" s="219"/>
      <c r="CJ152" s="219"/>
      <c r="CK152" s="219"/>
      <c r="CL152" s="219"/>
      <c r="CM152" s="219"/>
      <c r="CN152" s="219"/>
      <c r="CO152" s="219"/>
      <c r="CP152" s="219"/>
      <c r="CQ152" s="219"/>
      <c r="CR152" s="219"/>
      <c r="CS152" s="219"/>
      <c r="CT152" s="219"/>
      <c r="CU152" s="219"/>
      <c r="CV152" s="219"/>
      <c r="CW152" s="219"/>
      <c r="CX152" s="219"/>
      <c r="CY152" s="219"/>
      <c r="CZ152" s="219"/>
      <c r="DA152" s="219"/>
      <c r="DB152" s="219"/>
      <c r="DC152" s="219"/>
      <c r="DD152" s="219"/>
      <c r="DE152" s="219"/>
      <c r="DF152" s="219"/>
      <c r="DG152" s="219"/>
      <c r="DH152" s="219"/>
      <c r="DI152" s="219"/>
      <c r="DJ152" s="219"/>
      <c r="DK152" s="219"/>
      <c r="DL152" s="219"/>
      <c r="DM152" s="219"/>
      <c r="DN152" s="219"/>
      <c r="DO152" s="219"/>
      <c r="DP152" s="219"/>
      <c r="DQ152" s="219"/>
      <c r="DR152" s="219"/>
      <c r="DS152" s="219"/>
      <c r="DT152" s="219"/>
      <c r="DU152" s="219"/>
      <c r="DV152" s="219"/>
      <c r="DW152" s="219"/>
      <c r="DX152" s="219"/>
      <c r="DY152" s="219"/>
      <c r="DZ152" s="219"/>
      <c r="EA152" s="219"/>
      <c r="EB152" s="219"/>
      <c r="EC152" s="219"/>
      <c r="ED152" s="219"/>
      <c r="EE152" s="219"/>
      <c r="EF152" s="219"/>
      <c r="EG152" s="219"/>
      <c r="EH152" s="219"/>
      <c r="EI152" s="219"/>
      <c r="EJ152" s="219"/>
      <c r="EK152" s="219"/>
      <c r="EL152" s="219"/>
      <c r="EM152" s="219"/>
      <c r="EN152" s="219"/>
    </row>
    <row r="153" spans="1:144" x14ac:dyDescent="0.2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c r="AE153" s="264"/>
      <c r="AF153" s="264"/>
      <c r="AG153" s="264"/>
      <c r="AH153" s="264"/>
      <c r="AI153" s="264"/>
      <c r="AJ153" s="264"/>
      <c r="AK153" s="264"/>
      <c r="AL153" s="264"/>
      <c r="AM153" s="264"/>
      <c r="AN153" s="264"/>
      <c r="AO153" s="264"/>
      <c r="AP153" s="264"/>
      <c r="AQ153" s="264"/>
      <c r="AR153" s="264"/>
      <c r="AS153" s="264"/>
      <c r="AT153" s="264"/>
      <c r="AU153" s="264"/>
      <c r="AV153" s="264"/>
      <c r="AW153" s="264"/>
      <c r="AX153" s="264"/>
      <c r="AY153" s="264"/>
      <c r="AZ153" s="264"/>
      <c r="BA153" s="264"/>
      <c r="BB153" s="264"/>
      <c r="BC153" s="264"/>
      <c r="BD153" s="264"/>
      <c r="BE153" s="264"/>
      <c r="BF153" s="264"/>
      <c r="BG153" s="264"/>
      <c r="BH153" s="264"/>
      <c r="BI153" s="264"/>
      <c r="BJ153" s="264"/>
      <c r="BK153" s="264"/>
      <c r="BL153" s="264"/>
      <c r="BM153" s="264"/>
      <c r="BN153" s="264"/>
      <c r="BO153" s="219"/>
      <c r="BP153" s="219"/>
      <c r="BQ153" s="219"/>
      <c r="BR153" s="219"/>
      <c r="BS153" s="219"/>
      <c r="BT153" s="219"/>
      <c r="BU153" s="219"/>
      <c r="BV153" s="219"/>
      <c r="BW153" s="219"/>
      <c r="BX153" s="219"/>
      <c r="BY153" s="219"/>
      <c r="BZ153" s="219"/>
      <c r="CA153" s="219"/>
      <c r="CB153" s="219"/>
      <c r="CC153" s="219"/>
      <c r="CD153" s="219"/>
      <c r="CE153" s="219"/>
      <c r="CF153" s="219"/>
      <c r="CG153" s="219"/>
      <c r="CH153" s="219"/>
      <c r="CI153" s="219"/>
      <c r="CJ153" s="219"/>
      <c r="CK153" s="219"/>
      <c r="CL153" s="219"/>
      <c r="CM153" s="219"/>
      <c r="CN153" s="219"/>
      <c r="CO153" s="219"/>
      <c r="CP153" s="219"/>
      <c r="CQ153" s="219"/>
      <c r="CR153" s="219"/>
      <c r="CS153" s="219"/>
      <c r="CT153" s="219"/>
      <c r="CU153" s="219"/>
      <c r="CV153" s="219"/>
      <c r="CW153" s="219"/>
      <c r="CX153" s="219"/>
      <c r="CY153" s="219"/>
      <c r="CZ153" s="219"/>
      <c r="DA153" s="219"/>
      <c r="DB153" s="219"/>
      <c r="DC153" s="219"/>
      <c r="DD153" s="219"/>
      <c r="DE153" s="219"/>
      <c r="DF153" s="219"/>
      <c r="DG153" s="219"/>
      <c r="DH153" s="219"/>
      <c r="DI153" s="219"/>
      <c r="DJ153" s="219"/>
      <c r="DK153" s="219"/>
      <c r="DL153" s="219"/>
      <c r="DM153" s="219"/>
      <c r="DN153" s="219"/>
      <c r="DO153" s="219"/>
      <c r="DP153" s="219"/>
      <c r="DQ153" s="219"/>
      <c r="DR153" s="219"/>
      <c r="DS153" s="219"/>
      <c r="DT153" s="219"/>
      <c r="DU153" s="219"/>
      <c r="DV153" s="219"/>
      <c r="DW153" s="219"/>
      <c r="DX153" s="219"/>
      <c r="DY153" s="219"/>
      <c r="DZ153" s="219"/>
      <c r="EA153" s="219"/>
      <c r="EB153" s="219"/>
      <c r="EC153" s="219"/>
      <c r="ED153" s="219"/>
      <c r="EE153" s="219"/>
      <c r="EF153" s="219"/>
      <c r="EG153" s="219"/>
      <c r="EH153" s="219"/>
      <c r="EI153" s="219"/>
      <c r="EJ153" s="219"/>
      <c r="EK153" s="219"/>
      <c r="EL153" s="219"/>
      <c r="EM153" s="219"/>
      <c r="EN153" s="219"/>
    </row>
    <row r="154" spans="1:144" x14ac:dyDescent="0.25">
      <c r="A154" s="264"/>
      <c r="B154" s="264"/>
      <c r="C154" s="264"/>
      <c r="D154" s="264"/>
      <c r="E154" s="264"/>
      <c r="F154" s="264"/>
      <c r="G154" s="264"/>
      <c r="H154" s="264"/>
      <c r="I154" s="264"/>
      <c r="J154" s="264"/>
      <c r="K154" s="264"/>
      <c r="L154" s="264"/>
      <c r="M154" s="264"/>
      <c r="N154" s="264"/>
      <c r="O154" s="264"/>
      <c r="P154" s="264"/>
      <c r="Q154" s="264"/>
      <c r="R154" s="264"/>
      <c r="S154" s="264"/>
      <c r="T154" s="264"/>
      <c r="U154" s="264"/>
      <c r="V154" s="264"/>
      <c r="W154" s="264"/>
      <c r="X154" s="264"/>
      <c r="Y154" s="264"/>
      <c r="Z154" s="264"/>
      <c r="AA154" s="264"/>
      <c r="AB154" s="264"/>
      <c r="AC154" s="264"/>
      <c r="AD154" s="264"/>
      <c r="AE154" s="264"/>
      <c r="AF154" s="264"/>
      <c r="AG154" s="264"/>
      <c r="AH154" s="264"/>
      <c r="AI154" s="264"/>
      <c r="AJ154" s="264"/>
      <c r="AK154" s="264"/>
      <c r="AL154" s="264"/>
      <c r="AM154" s="264"/>
      <c r="AN154" s="264"/>
      <c r="AO154" s="264"/>
      <c r="AP154" s="264"/>
      <c r="AQ154" s="264"/>
      <c r="AR154" s="264"/>
      <c r="AS154" s="264"/>
      <c r="AT154" s="264"/>
      <c r="AU154" s="264"/>
      <c r="AV154" s="264"/>
      <c r="AW154" s="264"/>
      <c r="AX154" s="264"/>
      <c r="AY154" s="264"/>
      <c r="AZ154" s="264"/>
      <c r="BA154" s="264"/>
      <c r="BB154" s="264"/>
      <c r="BC154" s="264"/>
      <c r="BD154" s="264"/>
      <c r="BE154" s="264"/>
      <c r="BF154" s="264"/>
      <c r="BG154" s="264"/>
      <c r="BH154" s="264"/>
      <c r="BI154" s="264"/>
      <c r="BJ154" s="264"/>
      <c r="BK154" s="264"/>
      <c r="BL154" s="264"/>
      <c r="BM154" s="264"/>
      <c r="BN154" s="264"/>
      <c r="BO154" s="219"/>
      <c r="BP154" s="219"/>
      <c r="BQ154" s="219"/>
      <c r="BR154" s="219"/>
      <c r="BS154" s="219"/>
      <c r="BT154" s="219"/>
      <c r="BU154" s="219"/>
      <c r="BV154" s="219"/>
      <c r="BW154" s="219"/>
      <c r="BX154" s="219"/>
      <c r="BY154" s="219"/>
      <c r="BZ154" s="219"/>
      <c r="CA154" s="219"/>
      <c r="CB154" s="219"/>
      <c r="CC154" s="219"/>
      <c r="CD154" s="219"/>
      <c r="CE154" s="219"/>
      <c r="CF154" s="219"/>
      <c r="CG154" s="219"/>
      <c r="CH154" s="219"/>
      <c r="CI154" s="219"/>
      <c r="CJ154" s="219"/>
      <c r="CK154" s="219"/>
      <c r="CL154" s="219"/>
      <c r="CM154" s="219"/>
      <c r="CN154" s="219"/>
      <c r="CO154" s="219"/>
      <c r="CP154" s="219"/>
      <c r="CQ154" s="219"/>
      <c r="CR154" s="219"/>
      <c r="CS154" s="219"/>
      <c r="CT154" s="219"/>
      <c r="CU154" s="219"/>
      <c r="CV154" s="219"/>
      <c r="CW154" s="219"/>
      <c r="CX154" s="219"/>
      <c r="CY154" s="219"/>
      <c r="CZ154" s="219"/>
      <c r="DA154" s="219"/>
      <c r="DB154" s="219"/>
      <c r="DC154" s="219"/>
      <c r="DD154" s="219"/>
      <c r="DE154" s="219"/>
      <c r="DF154" s="219"/>
      <c r="DG154" s="219"/>
      <c r="DH154" s="219"/>
      <c r="DI154" s="219"/>
      <c r="DJ154" s="219"/>
      <c r="DK154" s="219"/>
      <c r="DL154" s="219"/>
      <c r="DM154" s="219"/>
      <c r="DN154" s="219"/>
      <c r="DO154" s="219"/>
      <c r="DP154" s="219"/>
      <c r="DQ154" s="219"/>
      <c r="DR154" s="219"/>
      <c r="DS154" s="219"/>
      <c r="DT154" s="219"/>
      <c r="DU154" s="219"/>
      <c r="DV154" s="219"/>
      <c r="DW154" s="219"/>
      <c r="DX154" s="219"/>
      <c r="DY154" s="219"/>
      <c r="DZ154" s="219"/>
      <c r="EA154" s="219"/>
      <c r="EB154" s="219"/>
      <c r="EC154" s="219"/>
      <c r="ED154" s="219"/>
      <c r="EE154" s="219"/>
      <c r="EF154" s="219"/>
      <c r="EG154" s="219"/>
      <c r="EH154" s="219"/>
      <c r="EI154" s="219"/>
      <c r="EJ154" s="219"/>
      <c r="EK154" s="219"/>
      <c r="EL154" s="219"/>
      <c r="EM154" s="219"/>
      <c r="EN154" s="219"/>
    </row>
    <row r="155" spans="1:144" x14ac:dyDescent="0.25">
      <c r="A155" s="264"/>
      <c r="B155" s="264"/>
      <c r="C155" s="264"/>
      <c r="D155" s="264"/>
      <c r="E155" s="264"/>
      <c r="F155" s="264"/>
      <c r="G155" s="264"/>
      <c r="H155" s="264"/>
      <c r="I155" s="264"/>
      <c r="J155" s="264"/>
      <c r="K155" s="264"/>
      <c r="L155" s="264"/>
      <c r="M155" s="264"/>
      <c r="N155" s="264"/>
      <c r="O155" s="264"/>
      <c r="P155" s="264"/>
      <c r="Q155" s="264"/>
      <c r="R155" s="264"/>
      <c r="S155" s="264"/>
      <c r="T155" s="264"/>
      <c r="U155" s="264"/>
      <c r="V155" s="264"/>
      <c r="W155" s="264"/>
      <c r="X155" s="264"/>
      <c r="Y155" s="264"/>
      <c r="Z155" s="264"/>
      <c r="AA155" s="264"/>
      <c r="AB155" s="264"/>
      <c r="AC155" s="264"/>
      <c r="AD155" s="264"/>
      <c r="AE155" s="264"/>
      <c r="AF155" s="264"/>
      <c r="AG155" s="264"/>
      <c r="AH155" s="264"/>
      <c r="AI155" s="264"/>
      <c r="AJ155" s="264"/>
      <c r="AK155" s="264"/>
      <c r="AL155" s="264"/>
      <c r="AM155" s="264"/>
      <c r="AN155" s="264"/>
      <c r="AO155" s="264"/>
      <c r="AP155" s="264"/>
      <c r="AQ155" s="264"/>
      <c r="AR155" s="264"/>
      <c r="AS155" s="264"/>
      <c r="AT155" s="264"/>
      <c r="AU155" s="264"/>
      <c r="AV155" s="264"/>
      <c r="AW155" s="264"/>
      <c r="AX155" s="264"/>
      <c r="AY155" s="264"/>
      <c r="AZ155" s="264"/>
      <c r="BA155" s="264"/>
      <c r="BB155" s="264"/>
      <c r="BC155" s="264"/>
      <c r="BD155" s="264"/>
      <c r="BE155" s="264"/>
      <c r="BF155" s="264"/>
      <c r="BG155" s="264"/>
      <c r="BH155" s="264"/>
      <c r="BI155" s="264"/>
      <c r="BJ155" s="264"/>
      <c r="BK155" s="264"/>
      <c r="BL155" s="264"/>
      <c r="BM155" s="264"/>
      <c r="BN155" s="264"/>
      <c r="BO155" s="219"/>
      <c r="BP155" s="219"/>
      <c r="BQ155" s="219"/>
      <c r="BR155" s="219"/>
      <c r="BS155" s="219"/>
      <c r="BT155" s="219"/>
      <c r="BU155" s="219"/>
      <c r="BV155" s="219"/>
      <c r="BW155" s="219"/>
      <c r="BX155" s="219"/>
      <c r="BY155" s="219"/>
      <c r="BZ155" s="219"/>
      <c r="CA155" s="219"/>
      <c r="CB155" s="219"/>
      <c r="CC155" s="219"/>
      <c r="CD155" s="219"/>
      <c r="CE155" s="219"/>
      <c r="CF155" s="219"/>
      <c r="CG155" s="219"/>
      <c r="CH155" s="219"/>
      <c r="CI155" s="219"/>
      <c r="CJ155" s="219"/>
      <c r="CK155" s="219"/>
      <c r="CL155" s="219"/>
      <c r="CM155" s="219"/>
      <c r="CN155" s="219"/>
      <c r="CO155" s="219"/>
      <c r="CP155" s="219"/>
      <c r="CQ155" s="219"/>
      <c r="CR155" s="219"/>
      <c r="CS155" s="219"/>
      <c r="CT155" s="219"/>
      <c r="CU155" s="219"/>
      <c r="CV155" s="219"/>
      <c r="CW155" s="219"/>
      <c r="CX155" s="219"/>
      <c r="CY155" s="219"/>
      <c r="CZ155" s="219"/>
      <c r="DA155" s="219"/>
      <c r="DB155" s="219"/>
      <c r="DC155" s="219"/>
      <c r="DD155" s="219"/>
      <c r="DE155" s="219"/>
      <c r="DF155" s="219"/>
      <c r="DG155" s="219"/>
      <c r="DH155" s="219"/>
      <c r="DI155" s="219"/>
      <c r="DJ155" s="219"/>
      <c r="DK155" s="219"/>
      <c r="DL155" s="219"/>
      <c r="DM155" s="219"/>
      <c r="DN155" s="219"/>
      <c r="DO155" s="219"/>
      <c r="DP155" s="219"/>
      <c r="DQ155" s="219"/>
      <c r="DR155" s="219"/>
      <c r="DS155" s="219"/>
      <c r="DT155" s="219"/>
      <c r="DU155" s="219"/>
      <c r="DV155" s="219"/>
      <c r="DW155" s="219"/>
      <c r="DX155" s="219"/>
      <c r="DY155" s="219"/>
      <c r="DZ155" s="219"/>
      <c r="EA155" s="219"/>
      <c r="EB155" s="219"/>
      <c r="EC155" s="219"/>
      <c r="ED155" s="219"/>
      <c r="EE155" s="219"/>
      <c r="EF155" s="219"/>
      <c r="EG155" s="219"/>
      <c r="EH155" s="219"/>
      <c r="EI155" s="219"/>
      <c r="EJ155" s="219"/>
      <c r="EK155" s="219"/>
      <c r="EL155" s="219"/>
      <c r="EM155" s="219"/>
      <c r="EN155" s="219"/>
    </row>
    <row r="156" spans="1:144" x14ac:dyDescent="0.25">
      <c r="A156" s="264"/>
      <c r="B156" s="264"/>
      <c r="C156" s="264"/>
      <c r="D156" s="264"/>
      <c r="E156" s="264"/>
      <c r="F156" s="264"/>
      <c r="G156" s="264"/>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264"/>
      <c r="AE156" s="264"/>
      <c r="AF156" s="264"/>
      <c r="AG156" s="264"/>
      <c r="AH156" s="264"/>
      <c r="AI156" s="264"/>
      <c r="AJ156" s="264"/>
      <c r="AK156" s="264"/>
      <c r="AL156" s="264"/>
      <c r="AM156" s="264"/>
      <c r="AN156" s="264"/>
      <c r="AO156" s="264"/>
      <c r="AP156" s="264"/>
      <c r="AQ156" s="264"/>
      <c r="AR156" s="264"/>
      <c r="AS156" s="264"/>
      <c r="AT156" s="264"/>
      <c r="AU156" s="264"/>
      <c r="AV156" s="264"/>
      <c r="AW156" s="264"/>
      <c r="AX156" s="264"/>
      <c r="AY156" s="264"/>
      <c r="AZ156" s="264"/>
      <c r="BA156" s="264"/>
      <c r="BB156" s="264"/>
      <c r="BC156" s="264"/>
      <c r="BD156" s="264"/>
      <c r="BE156" s="264"/>
      <c r="BF156" s="264"/>
      <c r="BG156" s="264"/>
      <c r="BH156" s="264"/>
      <c r="BI156" s="264"/>
      <c r="BJ156" s="264"/>
      <c r="BK156" s="264"/>
      <c r="BL156" s="264"/>
      <c r="BM156" s="264"/>
      <c r="BN156" s="264"/>
      <c r="BO156" s="219"/>
      <c r="BP156" s="219"/>
      <c r="BQ156" s="219"/>
      <c r="BR156" s="219"/>
      <c r="BS156" s="219"/>
      <c r="BT156" s="219"/>
      <c r="BU156" s="219"/>
      <c r="BV156" s="219"/>
      <c r="BW156" s="219"/>
      <c r="BX156" s="219"/>
      <c r="BY156" s="219"/>
      <c r="BZ156" s="219"/>
      <c r="CA156" s="219"/>
      <c r="CB156" s="219"/>
      <c r="CC156" s="219"/>
      <c r="CD156" s="219"/>
      <c r="CE156" s="219"/>
      <c r="CF156" s="219"/>
      <c r="CG156" s="219"/>
      <c r="CH156" s="219"/>
      <c r="CI156" s="219"/>
      <c r="CJ156" s="219"/>
      <c r="CK156" s="219"/>
      <c r="CL156" s="219"/>
      <c r="CM156" s="219"/>
      <c r="CN156" s="219"/>
      <c r="CO156" s="219"/>
      <c r="CP156" s="219"/>
      <c r="CQ156" s="219"/>
      <c r="CR156" s="219"/>
      <c r="CS156" s="219"/>
      <c r="CT156" s="219"/>
      <c r="CU156" s="219"/>
      <c r="CV156" s="219"/>
      <c r="CW156" s="219"/>
      <c r="CX156" s="219"/>
      <c r="CY156" s="219"/>
      <c r="CZ156" s="219"/>
      <c r="DA156" s="219"/>
      <c r="DB156" s="219"/>
      <c r="DC156" s="219"/>
      <c r="DD156" s="219"/>
      <c r="DE156" s="219"/>
      <c r="DF156" s="219"/>
      <c r="DG156" s="219"/>
      <c r="DH156" s="219"/>
      <c r="DI156" s="219"/>
      <c r="DJ156" s="219"/>
      <c r="DK156" s="219"/>
      <c r="DL156" s="219"/>
      <c r="DM156" s="219"/>
      <c r="DN156" s="219"/>
      <c r="DO156" s="219"/>
      <c r="DP156" s="219"/>
      <c r="DQ156" s="219"/>
      <c r="DR156" s="219"/>
      <c r="DS156" s="219"/>
      <c r="DT156" s="219"/>
      <c r="DU156" s="219"/>
      <c r="DV156" s="219"/>
      <c r="DW156" s="219"/>
      <c r="DX156" s="219"/>
      <c r="DY156" s="219"/>
      <c r="DZ156" s="219"/>
      <c r="EA156" s="219"/>
      <c r="EB156" s="219"/>
      <c r="EC156" s="219"/>
      <c r="ED156" s="219"/>
      <c r="EE156" s="219"/>
      <c r="EF156" s="219"/>
      <c r="EG156" s="219"/>
      <c r="EH156" s="219"/>
      <c r="EI156" s="219"/>
      <c r="EJ156" s="219"/>
      <c r="EK156" s="219"/>
      <c r="EL156" s="219"/>
      <c r="EM156" s="219"/>
      <c r="EN156" s="219"/>
    </row>
    <row r="157" spans="1:144" x14ac:dyDescent="0.25">
      <c r="A157" s="264"/>
      <c r="B157" s="264"/>
      <c r="C157" s="264"/>
      <c r="D157" s="264"/>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c r="AD157" s="264"/>
      <c r="AE157" s="264"/>
      <c r="AF157" s="264"/>
      <c r="AG157" s="264"/>
      <c r="AH157" s="264"/>
      <c r="AI157" s="264"/>
      <c r="AJ157" s="264"/>
      <c r="AK157" s="264"/>
      <c r="AL157" s="264"/>
      <c r="AM157" s="264"/>
      <c r="AN157" s="264"/>
      <c r="AO157" s="264"/>
      <c r="AP157" s="264"/>
      <c r="AQ157" s="264"/>
      <c r="AR157" s="264"/>
      <c r="AS157" s="264"/>
      <c r="AT157" s="264"/>
      <c r="AU157" s="264"/>
      <c r="AV157" s="264"/>
      <c r="AW157" s="264"/>
      <c r="AX157" s="264"/>
      <c r="AY157" s="264"/>
      <c r="AZ157" s="264"/>
      <c r="BA157" s="264"/>
      <c r="BB157" s="264"/>
      <c r="BC157" s="264"/>
      <c r="BD157" s="264"/>
      <c r="BE157" s="264"/>
      <c r="BF157" s="264"/>
      <c r="BG157" s="264"/>
      <c r="BH157" s="264"/>
      <c r="BI157" s="264"/>
      <c r="BJ157" s="264"/>
      <c r="BK157" s="264"/>
      <c r="BL157" s="264"/>
      <c r="BM157" s="264"/>
      <c r="BN157" s="264"/>
      <c r="BO157" s="219"/>
      <c r="BP157" s="219"/>
      <c r="BQ157" s="219"/>
      <c r="BR157" s="219"/>
      <c r="BS157" s="219"/>
      <c r="BT157" s="219"/>
      <c r="BU157" s="219"/>
      <c r="BV157" s="219"/>
      <c r="BW157" s="219"/>
      <c r="BX157" s="219"/>
      <c r="BY157" s="219"/>
      <c r="BZ157" s="219"/>
      <c r="CA157" s="219"/>
      <c r="CB157" s="219"/>
      <c r="CC157" s="219"/>
      <c r="CD157" s="219"/>
      <c r="CE157" s="219"/>
      <c r="CF157" s="219"/>
      <c r="CG157" s="219"/>
      <c r="CH157" s="219"/>
      <c r="CI157" s="219"/>
      <c r="CJ157" s="219"/>
      <c r="CK157" s="219"/>
      <c r="CL157" s="219"/>
      <c r="CM157" s="219"/>
      <c r="CN157" s="219"/>
      <c r="CO157" s="219"/>
      <c r="CP157" s="219"/>
      <c r="CQ157" s="219"/>
      <c r="CR157" s="219"/>
      <c r="CS157" s="219"/>
      <c r="CT157" s="219"/>
      <c r="CU157" s="219"/>
      <c r="CV157" s="219"/>
      <c r="CW157" s="219"/>
      <c r="CX157" s="219"/>
      <c r="CY157" s="219"/>
      <c r="CZ157" s="219"/>
      <c r="DA157" s="219"/>
      <c r="DB157" s="219"/>
      <c r="DC157" s="219"/>
      <c r="DD157" s="219"/>
      <c r="DE157" s="219"/>
      <c r="DF157" s="219"/>
      <c r="DG157" s="219"/>
      <c r="DH157" s="219"/>
      <c r="DI157" s="219"/>
      <c r="DJ157" s="219"/>
      <c r="DK157" s="219"/>
      <c r="DL157" s="219"/>
      <c r="DM157" s="219"/>
      <c r="DN157" s="219"/>
      <c r="DO157" s="219"/>
      <c r="DP157" s="219"/>
      <c r="DQ157" s="219"/>
      <c r="DR157" s="219"/>
      <c r="DS157" s="219"/>
      <c r="DT157" s="219"/>
      <c r="DU157" s="219"/>
      <c r="DV157" s="219"/>
      <c r="DW157" s="219"/>
      <c r="DX157" s="219"/>
      <c r="DY157" s="219"/>
      <c r="DZ157" s="219"/>
      <c r="EA157" s="219"/>
      <c r="EB157" s="219"/>
      <c r="EC157" s="219"/>
      <c r="ED157" s="219"/>
      <c r="EE157" s="219"/>
      <c r="EF157" s="219"/>
      <c r="EG157" s="219"/>
      <c r="EH157" s="219"/>
      <c r="EI157" s="219"/>
      <c r="EJ157" s="219"/>
      <c r="EK157" s="219"/>
      <c r="EL157" s="219"/>
      <c r="EM157" s="219"/>
      <c r="EN157" s="219"/>
    </row>
    <row r="158" spans="1:144" x14ac:dyDescent="0.25">
      <c r="A158" s="264"/>
      <c r="B158" s="264"/>
      <c r="C158" s="264"/>
      <c r="D158" s="264"/>
      <c r="E158" s="264"/>
      <c r="F158" s="264"/>
      <c r="G158" s="264"/>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264"/>
      <c r="AE158" s="264"/>
      <c r="AF158" s="264"/>
      <c r="AG158" s="264"/>
      <c r="AH158" s="264"/>
      <c r="AI158" s="264"/>
      <c r="AJ158" s="264"/>
      <c r="AK158" s="264"/>
      <c r="AL158" s="264"/>
      <c r="AM158" s="264"/>
      <c r="AN158" s="264"/>
      <c r="AO158" s="264"/>
      <c r="AP158" s="264"/>
      <c r="AQ158" s="264"/>
      <c r="AR158" s="264"/>
      <c r="AS158" s="264"/>
      <c r="AT158" s="264"/>
      <c r="AU158" s="264"/>
      <c r="AV158" s="264"/>
      <c r="AW158" s="264"/>
      <c r="AX158" s="264"/>
      <c r="AY158" s="264"/>
      <c r="AZ158" s="264"/>
      <c r="BA158" s="264"/>
      <c r="BB158" s="264"/>
      <c r="BC158" s="264"/>
      <c r="BD158" s="264"/>
      <c r="BE158" s="264"/>
      <c r="BF158" s="264"/>
      <c r="BG158" s="264"/>
      <c r="BH158" s="264"/>
      <c r="BI158" s="264"/>
      <c r="BJ158" s="264"/>
      <c r="BK158" s="264"/>
      <c r="BL158" s="264"/>
      <c r="BM158" s="264"/>
      <c r="BN158" s="264"/>
      <c r="BO158" s="219"/>
      <c r="BP158" s="219"/>
      <c r="BQ158" s="219"/>
      <c r="BR158" s="219"/>
      <c r="BS158" s="219"/>
      <c r="BT158" s="219"/>
      <c r="BU158" s="219"/>
      <c r="BV158" s="219"/>
      <c r="BW158" s="219"/>
      <c r="BX158" s="219"/>
      <c r="BY158" s="219"/>
      <c r="BZ158" s="219"/>
      <c r="CA158" s="219"/>
      <c r="CB158" s="219"/>
      <c r="CC158" s="219"/>
      <c r="CD158" s="219"/>
      <c r="CE158" s="219"/>
      <c r="CF158" s="219"/>
      <c r="CG158" s="219"/>
      <c r="CH158" s="219"/>
      <c r="CI158" s="219"/>
      <c r="CJ158" s="219"/>
      <c r="CK158" s="219"/>
      <c r="CL158" s="219"/>
      <c r="CM158" s="219"/>
      <c r="CN158" s="219"/>
      <c r="CO158" s="219"/>
      <c r="CP158" s="219"/>
      <c r="CQ158" s="219"/>
      <c r="CR158" s="219"/>
      <c r="CS158" s="219"/>
      <c r="CT158" s="219"/>
      <c r="CU158" s="219"/>
      <c r="CV158" s="219"/>
      <c r="CW158" s="219"/>
      <c r="CX158" s="219"/>
      <c r="CY158" s="219"/>
      <c r="CZ158" s="219"/>
      <c r="DA158" s="219"/>
      <c r="DB158" s="219"/>
      <c r="DC158" s="219"/>
      <c r="DD158" s="219"/>
      <c r="DE158" s="219"/>
      <c r="DF158" s="219"/>
      <c r="DG158" s="219"/>
      <c r="DH158" s="219"/>
      <c r="DI158" s="219"/>
      <c r="DJ158" s="219"/>
      <c r="DK158" s="219"/>
      <c r="DL158" s="219"/>
      <c r="DM158" s="219"/>
      <c r="DN158" s="219"/>
      <c r="DO158" s="219"/>
      <c r="DP158" s="219"/>
      <c r="DQ158" s="219"/>
      <c r="DR158" s="219"/>
      <c r="DS158" s="219"/>
      <c r="DT158" s="219"/>
      <c r="DU158" s="219"/>
      <c r="DV158" s="219"/>
      <c r="DW158" s="219"/>
      <c r="DX158" s="219"/>
      <c r="DY158" s="219"/>
      <c r="DZ158" s="219"/>
      <c r="EA158" s="219"/>
      <c r="EB158" s="219"/>
      <c r="EC158" s="219"/>
      <c r="ED158" s="219"/>
      <c r="EE158" s="219"/>
      <c r="EF158" s="219"/>
      <c r="EG158" s="219"/>
      <c r="EH158" s="219"/>
      <c r="EI158" s="219"/>
      <c r="EJ158" s="219"/>
      <c r="EK158" s="219"/>
      <c r="EL158" s="219"/>
      <c r="EM158" s="219"/>
      <c r="EN158" s="219"/>
    </row>
    <row r="159" spans="1:144" x14ac:dyDescent="0.25">
      <c r="A159" s="264"/>
      <c r="B159" s="264"/>
      <c r="C159" s="264"/>
      <c r="D159" s="264"/>
      <c r="E159" s="264"/>
      <c r="F159" s="264"/>
      <c r="G159" s="264"/>
      <c r="H159" s="264"/>
      <c r="I159" s="264"/>
      <c r="J159" s="264"/>
      <c r="K159" s="264"/>
      <c r="L159" s="264"/>
      <c r="M159" s="264"/>
      <c r="N159" s="264"/>
      <c r="O159" s="264"/>
      <c r="P159" s="264"/>
      <c r="Q159" s="264"/>
      <c r="R159" s="264"/>
      <c r="S159" s="264"/>
      <c r="T159" s="264"/>
      <c r="U159" s="264"/>
      <c r="V159" s="264"/>
      <c r="W159" s="264"/>
      <c r="X159" s="264"/>
      <c r="Y159" s="264"/>
      <c r="Z159" s="264"/>
      <c r="AA159" s="264"/>
      <c r="AB159" s="264"/>
      <c r="AC159" s="264"/>
      <c r="AD159" s="264"/>
      <c r="AE159" s="264"/>
      <c r="AF159" s="264"/>
      <c r="AG159" s="264"/>
      <c r="AH159" s="264"/>
      <c r="AI159" s="264"/>
      <c r="AJ159" s="264"/>
      <c r="AK159" s="264"/>
      <c r="AL159" s="264"/>
      <c r="AM159" s="264"/>
      <c r="AN159" s="264"/>
      <c r="AO159" s="264"/>
      <c r="AP159" s="264"/>
      <c r="AQ159" s="264"/>
      <c r="AR159" s="264"/>
      <c r="AS159" s="264"/>
      <c r="AT159" s="264"/>
      <c r="AU159" s="264"/>
      <c r="AV159" s="264"/>
      <c r="AW159" s="264"/>
      <c r="AX159" s="264"/>
      <c r="AY159" s="264"/>
      <c r="AZ159" s="264"/>
      <c r="BA159" s="264"/>
      <c r="BB159" s="264"/>
      <c r="BC159" s="264"/>
      <c r="BD159" s="264"/>
      <c r="BE159" s="264"/>
      <c r="BF159" s="264"/>
      <c r="BG159" s="264"/>
      <c r="BH159" s="264"/>
      <c r="BI159" s="264"/>
      <c r="BJ159" s="264"/>
      <c r="BK159" s="264"/>
      <c r="BL159" s="264"/>
      <c r="BM159" s="264"/>
      <c r="BN159" s="264"/>
      <c r="BO159" s="219"/>
      <c r="BP159" s="219"/>
      <c r="BQ159" s="219"/>
      <c r="BR159" s="219"/>
      <c r="BS159" s="219"/>
      <c r="BT159" s="219"/>
      <c r="BU159" s="219"/>
      <c r="BV159" s="219"/>
      <c r="BW159" s="219"/>
      <c r="BX159" s="219"/>
      <c r="BY159" s="219"/>
      <c r="BZ159" s="219"/>
      <c r="CA159" s="219"/>
      <c r="CB159" s="219"/>
      <c r="CC159" s="219"/>
      <c r="CD159" s="219"/>
      <c r="CE159" s="219"/>
      <c r="CF159" s="219"/>
      <c r="CG159" s="219"/>
      <c r="CH159" s="219"/>
      <c r="CI159" s="219"/>
      <c r="CJ159" s="219"/>
      <c r="CK159" s="219"/>
      <c r="CL159" s="219"/>
      <c r="CM159" s="219"/>
      <c r="CN159" s="219"/>
      <c r="CO159" s="219"/>
      <c r="CP159" s="219"/>
      <c r="CQ159" s="219"/>
      <c r="CR159" s="219"/>
      <c r="CS159" s="219"/>
      <c r="CT159" s="219"/>
      <c r="CU159" s="219"/>
      <c r="CV159" s="219"/>
      <c r="CW159" s="219"/>
      <c r="CX159" s="219"/>
      <c r="CY159" s="219"/>
      <c r="CZ159" s="219"/>
      <c r="DA159" s="219"/>
      <c r="DB159" s="219"/>
      <c r="DC159" s="219"/>
      <c r="DD159" s="219"/>
      <c r="DE159" s="219"/>
      <c r="DF159" s="219"/>
      <c r="DG159" s="219"/>
      <c r="DH159" s="219"/>
      <c r="DI159" s="219"/>
      <c r="DJ159" s="219"/>
      <c r="DK159" s="219"/>
      <c r="DL159" s="219"/>
      <c r="DM159" s="219"/>
      <c r="DN159" s="219"/>
      <c r="DO159" s="219"/>
      <c r="DP159" s="219"/>
      <c r="DQ159" s="219"/>
      <c r="DR159" s="219"/>
      <c r="DS159" s="219"/>
      <c r="DT159" s="219"/>
      <c r="DU159" s="219"/>
      <c r="DV159" s="219"/>
      <c r="DW159" s="219"/>
      <c r="DX159" s="219"/>
      <c r="DY159" s="219"/>
      <c r="DZ159" s="219"/>
      <c r="EA159" s="219"/>
      <c r="EB159" s="219"/>
      <c r="EC159" s="219"/>
      <c r="ED159" s="219"/>
      <c r="EE159" s="219"/>
      <c r="EF159" s="219"/>
      <c r="EG159" s="219"/>
      <c r="EH159" s="219"/>
      <c r="EI159" s="219"/>
      <c r="EJ159" s="219"/>
      <c r="EK159" s="219"/>
      <c r="EL159" s="219"/>
      <c r="EM159" s="219"/>
      <c r="EN159" s="219"/>
    </row>
    <row r="160" spans="1:144" x14ac:dyDescent="0.25">
      <c r="A160" s="264"/>
      <c r="B160" s="264"/>
      <c r="C160" s="264"/>
      <c r="D160" s="264"/>
      <c r="E160" s="264"/>
      <c r="F160" s="264"/>
      <c r="G160" s="264"/>
      <c r="H160" s="264"/>
      <c r="I160" s="264"/>
      <c r="J160" s="264"/>
      <c r="K160" s="264"/>
      <c r="L160" s="264"/>
      <c r="M160" s="264"/>
      <c r="N160" s="264"/>
      <c r="O160" s="264"/>
      <c r="P160" s="264"/>
      <c r="Q160" s="264"/>
      <c r="R160" s="264"/>
      <c r="S160" s="264"/>
      <c r="T160" s="264"/>
      <c r="U160" s="264"/>
      <c r="V160" s="264"/>
      <c r="W160" s="264"/>
      <c r="X160" s="264"/>
      <c r="Y160" s="264"/>
      <c r="Z160" s="264"/>
      <c r="AA160" s="264"/>
      <c r="AB160" s="264"/>
      <c r="AC160" s="264"/>
      <c r="AD160" s="264"/>
      <c r="AE160" s="264"/>
      <c r="AF160" s="264"/>
      <c r="AG160" s="264"/>
      <c r="AH160" s="264"/>
      <c r="AI160" s="264"/>
      <c r="AJ160" s="264"/>
      <c r="AK160" s="264"/>
      <c r="AL160" s="264"/>
      <c r="AM160" s="264"/>
      <c r="AN160" s="264"/>
      <c r="AO160" s="264"/>
      <c r="AP160" s="264"/>
      <c r="AQ160" s="264"/>
      <c r="AR160" s="264"/>
      <c r="AS160" s="264"/>
      <c r="AT160" s="264"/>
      <c r="AU160" s="264"/>
      <c r="AV160" s="264"/>
      <c r="AW160" s="264"/>
      <c r="AX160" s="264"/>
      <c r="AY160" s="264"/>
      <c r="AZ160" s="264"/>
      <c r="BA160" s="264"/>
      <c r="BB160" s="264"/>
      <c r="BC160" s="264"/>
      <c r="BD160" s="264"/>
      <c r="BE160" s="264"/>
      <c r="BF160" s="264"/>
      <c r="BG160" s="264"/>
      <c r="BH160" s="264"/>
      <c r="BI160" s="264"/>
      <c r="BJ160" s="264"/>
      <c r="BK160" s="264"/>
      <c r="BL160" s="264"/>
      <c r="BM160" s="264"/>
      <c r="BN160" s="264"/>
      <c r="BO160" s="219"/>
      <c r="BP160" s="219"/>
      <c r="BQ160" s="219"/>
      <c r="BR160" s="219"/>
      <c r="BS160" s="219"/>
      <c r="BT160" s="219"/>
      <c r="BU160" s="219"/>
      <c r="BV160" s="219"/>
      <c r="BW160" s="219"/>
      <c r="BX160" s="219"/>
      <c r="BY160" s="219"/>
      <c r="BZ160" s="219"/>
      <c r="CA160" s="219"/>
      <c r="CB160" s="219"/>
      <c r="CC160" s="219"/>
      <c r="CD160" s="219"/>
      <c r="CE160" s="219"/>
      <c r="CF160" s="219"/>
      <c r="CG160" s="219"/>
      <c r="CH160" s="219"/>
      <c r="CI160" s="219"/>
      <c r="CJ160" s="219"/>
      <c r="CK160" s="219"/>
      <c r="CL160" s="219"/>
      <c r="CM160" s="219"/>
      <c r="CN160" s="219"/>
      <c r="CO160" s="219"/>
      <c r="CP160" s="219"/>
      <c r="CQ160" s="219"/>
      <c r="CR160" s="219"/>
      <c r="CS160" s="219"/>
      <c r="CT160" s="219"/>
      <c r="CU160" s="219"/>
      <c r="CV160" s="219"/>
      <c r="CW160" s="219"/>
      <c r="CX160" s="219"/>
      <c r="CY160" s="219"/>
      <c r="CZ160" s="219"/>
      <c r="DA160" s="219"/>
      <c r="DB160" s="219"/>
      <c r="DC160" s="219"/>
      <c r="DD160" s="219"/>
      <c r="DE160" s="219"/>
      <c r="DF160" s="219"/>
      <c r="DG160" s="219"/>
      <c r="DH160" s="219"/>
      <c r="DI160" s="219"/>
      <c r="DJ160" s="219"/>
      <c r="DK160" s="219"/>
      <c r="DL160" s="219"/>
      <c r="DM160" s="219"/>
      <c r="DN160" s="219"/>
      <c r="DO160" s="219"/>
      <c r="DP160" s="219"/>
      <c r="DQ160" s="219"/>
      <c r="DR160" s="219"/>
      <c r="DS160" s="219"/>
      <c r="DT160" s="219"/>
      <c r="DU160" s="219"/>
      <c r="DV160" s="219"/>
      <c r="DW160" s="219"/>
      <c r="DX160" s="219"/>
      <c r="DY160" s="219"/>
      <c r="DZ160" s="219"/>
      <c r="EA160" s="219"/>
      <c r="EB160" s="219"/>
      <c r="EC160" s="219"/>
      <c r="ED160" s="219"/>
      <c r="EE160" s="219"/>
      <c r="EF160" s="219"/>
      <c r="EG160" s="219"/>
      <c r="EH160" s="219"/>
      <c r="EI160" s="219"/>
      <c r="EJ160" s="219"/>
      <c r="EK160" s="219"/>
      <c r="EL160" s="219"/>
      <c r="EM160" s="219"/>
      <c r="EN160" s="219"/>
    </row>
    <row r="161" spans="1:144" x14ac:dyDescent="0.25">
      <c r="A161" s="264"/>
      <c r="B161" s="264"/>
      <c r="C161" s="264"/>
      <c r="D161" s="264"/>
      <c r="E161" s="264"/>
      <c r="F161" s="264"/>
      <c r="G161" s="264"/>
      <c r="H161" s="264"/>
      <c r="I161" s="264"/>
      <c r="J161" s="264"/>
      <c r="K161" s="264"/>
      <c r="L161" s="264"/>
      <c r="M161" s="264"/>
      <c r="N161" s="264"/>
      <c r="O161" s="264"/>
      <c r="P161" s="264"/>
      <c r="Q161" s="264"/>
      <c r="R161" s="264"/>
      <c r="S161" s="264"/>
      <c r="T161" s="264"/>
      <c r="U161" s="264"/>
      <c r="V161" s="264"/>
      <c r="W161" s="264"/>
      <c r="X161" s="264"/>
      <c r="Y161" s="264"/>
      <c r="Z161" s="264"/>
      <c r="AA161" s="264"/>
      <c r="AB161" s="264"/>
      <c r="AC161" s="264"/>
      <c r="AD161" s="264"/>
      <c r="AE161" s="264"/>
      <c r="AF161" s="264"/>
      <c r="AG161" s="264"/>
      <c r="AH161" s="264"/>
      <c r="AI161" s="264"/>
      <c r="AJ161" s="264"/>
      <c r="AK161" s="264"/>
      <c r="AL161" s="264"/>
      <c r="AM161" s="264"/>
      <c r="AN161" s="264"/>
      <c r="AO161" s="264"/>
      <c r="AP161" s="264"/>
      <c r="AQ161" s="264"/>
      <c r="AR161" s="264"/>
      <c r="AS161" s="264"/>
      <c r="AT161" s="264"/>
      <c r="AU161" s="264"/>
      <c r="AV161" s="264"/>
      <c r="AW161" s="264"/>
      <c r="AX161" s="264"/>
      <c r="AY161" s="264"/>
      <c r="AZ161" s="264"/>
      <c r="BA161" s="264"/>
      <c r="BB161" s="264"/>
      <c r="BC161" s="264"/>
      <c r="BD161" s="264"/>
      <c r="BE161" s="264"/>
      <c r="BF161" s="264"/>
      <c r="BG161" s="264"/>
      <c r="BH161" s="264"/>
      <c r="BI161" s="264"/>
      <c r="BJ161" s="264"/>
      <c r="BK161" s="264"/>
      <c r="BL161" s="264"/>
      <c r="BM161" s="264"/>
      <c r="BN161" s="264"/>
      <c r="BO161" s="219"/>
      <c r="BP161" s="219"/>
      <c r="BQ161" s="219"/>
      <c r="BR161" s="219"/>
      <c r="BS161" s="219"/>
      <c r="BT161" s="219"/>
      <c r="BU161" s="219"/>
      <c r="BV161" s="219"/>
      <c r="BW161" s="219"/>
      <c r="BX161" s="219"/>
      <c r="BY161" s="219"/>
      <c r="BZ161" s="219"/>
      <c r="CA161" s="219"/>
      <c r="CB161" s="219"/>
      <c r="CC161" s="219"/>
      <c r="CD161" s="219"/>
      <c r="CE161" s="219"/>
      <c r="CF161" s="219"/>
      <c r="CG161" s="219"/>
      <c r="CH161" s="219"/>
      <c r="CI161" s="219"/>
      <c r="CJ161" s="219"/>
      <c r="CK161" s="219"/>
      <c r="CL161" s="219"/>
      <c r="CM161" s="219"/>
      <c r="CN161" s="219"/>
      <c r="CO161" s="219"/>
      <c r="CP161" s="219"/>
      <c r="CQ161" s="219"/>
      <c r="CR161" s="219"/>
      <c r="CS161" s="219"/>
      <c r="CT161" s="219"/>
      <c r="CU161" s="219"/>
      <c r="CV161" s="219"/>
      <c r="CW161" s="219"/>
      <c r="CX161" s="219"/>
      <c r="CY161" s="219"/>
      <c r="CZ161" s="219"/>
      <c r="DA161" s="219"/>
      <c r="DB161" s="219"/>
      <c r="DC161" s="219"/>
      <c r="DD161" s="219"/>
      <c r="DE161" s="219"/>
      <c r="DF161" s="219"/>
      <c r="DG161" s="219"/>
      <c r="DH161" s="219"/>
      <c r="DI161" s="219"/>
      <c r="DJ161" s="219"/>
      <c r="DK161" s="219"/>
      <c r="DL161" s="219"/>
      <c r="DM161" s="219"/>
      <c r="DN161" s="219"/>
      <c r="DO161" s="219"/>
      <c r="DP161" s="219"/>
      <c r="DQ161" s="219"/>
      <c r="DR161" s="219"/>
      <c r="DS161" s="219"/>
      <c r="DT161" s="219"/>
      <c r="DU161" s="219"/>
      <c r="DV161" s="219"/>
      <c r="DW161" s="219"/>
      <c r="DX161" s="219"/>
      <c r="DY161" s="219"/>
      <c r="DZ161" s="219"/>
      <c r="EA161" s="219"/>
      <c r="EB161" s="219"/>
      <c r="EC161" s="219"/>
      <c r="ED161" s="219"/>
      <c r="EE161" s="219"/>
      <c r="EF161" s="219"/>
      <c r="EG161" s="219"/>
      <c r="EH161" s="219"/>
      <c r="EI161" s="219"/>
      <c r="EJ161" s="219"/>
      <c r="EK161" s="219"/>
      <c r="EL161" s="219"/>
      <c r="EM161" s="219"/>
      <c r="EN161" s="219"/>
    </row>
    <row r="162" spans="1:144" x14ac:dyDescent="0.25">
      <c r="A162" s="264"/>
      <c r="B162" s="264"/>
      <c r="C162" s="264"/>
      <c r="D162" s="264"/>
      <c r="E162" s="264"/>
      <c r="F162" s="264"/>
      <c r="G162" s="264"/>
      <c r="H162" s="264"/>
      <c r="I162" s="264"/>
      <c r="J162" s="264"/>
      <c r="K162" s="264"/>
      <c r="L162" s="264"/>
      <c r="M162" s="264"/>
      <c r="N162" s="264"/>
      <c r="O162" s="264"/>
      <c r="P162" s="264"/>
      <c r="Q162" s="264"/>
      <c r="R162" s="264"/>
      <c r="S162" s="264"/>
      <c r="T162" s="264"/>
      <c r="U162" s="264"/>
      <c r="V162" s="264"/>
      <c r="W162" s="264"/>
      <c r="X162" s="264"/>
      <c r="Y162" s="264"/>
      <c r="Z162" s="264"/>
      <c r="AA162" s="264"/>
      <c r="AB162" s="264"/>
      <c r="AC162" s="264"/>
      <c r="AD162" s="264"/>
      <c r="AE162" s="264"/>
      <c r="AF162" s="264"/>
      <c r="AG162" s="264"/>
      <c r="AH162" s="264"/>
      <c r="AI162" s="264"/>
      <c r="AJ162" s="264"/>
      <c r="AK162" s="264"/>
      <c r="AL162" s="264"/>
      <c r="AM162" s="264"/>
      <c r="AN162" s="264"/>
      <c r="AO162" s="264"/>
      <c r="AP162" s="264"/>
      <c r="AQ162" s="264"/>
      <c r="AR162" s="264"/>
      <c r="AS162" s="264"/>
      <c r="AT162" s="264"/>
      <c r="AU162" s="264"/>
      <c r="AV162" s="264"/>
      <c r="AW162" s="264"/>
      <c r="AX162" s="264"/>
      <c r="AY162" s="264"/>
      <c r="AZ162" s="264"/>
      <c r="BA162" s="264"/>
      <c r="BB162" s="264"/>
      <c r="BC162" s="264"/>
      <c r="BD162" s="264"/>
      <c r="BE162" s="264"/>
      <c r="BF162" s="264"/>
      <c r="BG162" s="264"/>
      <c r="BH162" s="264"/>
      <c r="BI162" s="264"/>
      <c r="BJ162" s="264"/>
      <c r="BK162" s="264"/>
      <c r="BL162" s="264"/>
      <c r="BM162" s="264"/>
      <c r="BN162" s="264"/>
      <c r="BO162" s="219"/>
      <c r="BP162" s="219"/>
      <c r="BQ162" s="219"/>
      <c r="BR162" s="219"/>
      <c r="BS162" s="219"/>
      <c r="BT162" s="219"/>
      <c r="BU162" s="219"/>
      <c r="BV162" s="219"/>
      <c r="BW162" s="219"/>
      <c r="BX162" s="219"/>
      <c r="BY162" s="219"/>
      <c r="BZ162" s="219"/>
      <c r="CA162" s="219"/>
      <c r="CB162" s="219"/>
      <c r="CC162" s="219"/>
      <c r="CD162" s="219"/>
      <c r="CE162" s="219"/>
      <c r="CF162" s="219"/>
      <c r="CG162" s="219"/>
      <c r="CH162" s="219"/>
      <c r="CI162" s="219"/>
      <c r="CJ162" s="219"/>
      <c r="CK162" s="219"/>
      <c r="CL162" s="219"/>
      <c r="CM162" s="219"/>
      <c r="CN162" s="219"/>
      <c r="CO162" s="219"/>
      <c r="CP162" s="219"/>
      <c r="CQ162" s="219"/>
      <c r="CR162" s="219"/>
      <c r="CS162" s="219"/>
      <c r="CT162" s="219"/>
      <c r="CU162" s="219"/>
      <c r="CV162" s="219"/>
      <c r="CW162" s="219"/>
      <c r="CX162" s="219"/>
      <c r="CY162" s="219"/>
      <c r="CZ162" s="219"/>
      <c r="DA162" s="219"/>
      <c r="DB162" s="219"/>
      <c r="DC162" s="219"/>
      <c r="DD162" s="219"/>
      <c r="DE162" s="219"/>
      <c r="DF162" s="219"/>
      <c r="DG162" s="219"/>
      <c r="DH162" s="219"/>
      <c r="DI162" s="219"/>
      <c r="DJ162" s="219"/>
      <c r="DK162" s="219"/>
      <c r="DL162" s="219"/>
      <c r="DM162" s="219"/>
      <c r="DN162" s="219"/>
      <c r="DO162" s="219"/>
      <c r="DP162" s="219"/>
      <c r="DQ162" s="219"/>
      <c r="DR162" s="219"/>
      <c r="DS162" s="219"/>
      <c r="DT162" s="219"/>
      <c r="DU162" s="219"/>
      <c r="DV162" s="219"/>
      <c r="DW162" s="219"/>
      <c r="DX162" s="219"/>
      <c r="DY162" s="219"/>
      <c r="DZ162" s="219"/>
      <c r="EA162" s="219"/>
      <c r="EB162" s="219"/>
      <c r="EC162" s="219"/>
      <c r="ED162" s="219"/>
      <c r="EE162" s="219"/>
      <c r="EF162" s="219"/>
      <c r="EG162" s="219"/>
      <c r="EH162" s="219"/>
      <c r="EI162" s="219"/>
      <c r="EJ162" s="219"/>
      <c r="EK162" s="219"/>
      <c r="EL162" s="219"/>
      <c r="EM162" s="219"/>
      <c r="EN162" s="219"/>
    </row>
    <row r="163" spans="1:144" x14ac:dyDescent="0.25">
      <c r="A163" s="264"/>
      <c r="B163" s="264"/>
      <c r="C163" s="264"/>
      <c r="D163" s="264"/>
      <c r="E163" s="264"/>
      <c r="F163" s="264"/>
      <c r="G163" s="264"/>
      <c r="H163" s="264"/>
      <c r="I163" s="264"/>
      <c r="J163" s="264"/>
      <c r="K163" s="264"/>
      <c r="L163" s="264"/>
      <c r="M163" s="264"/>
      <c r="N163" s="264"/>
      <c r="O163" s="264"/>
      <c r="P163" s="264"/>
      <c r="Q163" s="264"/>
      <c r="R163" s="264"/>
      <c r="S163" s="264"/>
      <c r="T163" s="264"/>
      <c r="U163" s="264"/>
      <c r="V163" s="264"/>
      <c r="W163" s="264"/>
      <c r="X163" s="264"/>
      <c r="Y163" s="264"/>
      <c r="Z163" s="264"/>
      <c r="AA163" s="264"/>
      <c r="AB163" s="264"/>
      <c r="AC163" s="264"/>
      <c r="AD163" s="264"/>
      <c r="AE163" s="264"/>
      <c r="AF163" s="264"/>
      <c r="AG163" s="264"/>
      <c r="AH163" s="264"/>
      <c r="AI163" s="264"/>
      <c r="AJ163" s="264"/>
      <c r="AK163" s="264"/>
      <c r="AL163" s="264"/>
      <c r="AM163" s="264"/>
      <c r="AN163" s="264"/>
      <c r="AO163" s="264"/>
      <c r="AP163" s="264"/>
      <c r="AQ163" s="264"/>
      <c r="AR163" s="264"/>
      <c r="AS163" s="264"/>
      <c r="AT163" s="264"/>
      <c r="AU163" s="264"/>
      <c r="AV163" s="264"/>
      <c r="AW163" s="264"/>
      <c r="AX163" s="264"/>
      <c r="AY163" s="264"/>
      <c r="AZ163" s="264"/>
      <c r="BA163" s="264"/>
      <c r="BB163" s="264"/>
      <c r="BC163" s="264"/>
      <c r="BD163" s="264"/>
      <c r="BE163" s="264"/>
      <c r="BF163" s="264"/>
      <c r="BG163" s="264"/>
      <c r="BH163" s="264"/>
      <c r="BI163" s="264"/>
      <c r="BJ163" s="264"/>
      <c r="BK163" s="264"/>
      <c r="BL163" s="264"/>
      <c r="BM163" s="264"/>
      <c r="BN163" s="264"/>
      <c r="BO163" s="219"/>
      <c r="BP163" s="219"/>
      <c r="BQ163" s="219"/>
      <c r="BR163" s="219"/>
      <c r="BS163" s="219"/>
      <c r="BT163" s="219"/>
      <c r="BU163" s="219"/>
      <c r="BV163" s="219"/>
      <c r="BW163" s="219"/>
      <c r="BX163" s="219"/>
      <c r="BY163" s="219"/>
      <c r="BZ163" s="219"/>
      <c r="CA163" s="219"/>
      <c r="CB163" s="219"/>
      <c r="CC163" s="219"/>
      <c r="CD163" s="219"/>
      <c r="CE163" s="219"/>
      <c r="CF163" s="219"/>
      <c r="CG163" s="219"/>
      <c r="CH163" s="219"/>
      <c r="CI163" s="219"/>
      <c r="CJ163" s="219"/>
      <c r="CK163" s="219"/>
      <c r="CL163" s="219"/>
      <c r="CM163" s="219"/>
      <c r="CN163" s="219"/>
      <c r="CO163" s="219"/>
      <c r="CP163" s="219"/>
      <c r="CQ163" s="219"/>
      <c r="CR163" s="219"/>
      <c r="CS163" s="219"/>
      <c r="CT163" s="219"/>
      <c r="CU163" s="219"/>
      <c r="CV163" s="219"/>
      <c r="CW163" s="219"/>
      <c r="CX163" s="219"/>
      <c r="CY163" s="219"/>
      <c r="CZ163" s="219"/>
      <c r="DA163" s="219"/>
      <c r="DB163" s="219"/>
      <c r="DC163" s="219"/>
      <c r="DD163" s="219"/>
      <c r="DE163" s="219"/>
      <c r="DF163" s="219"/>
      <c r="DG163" s="219"/>
      <c r="DH163" s="219"/>
      <c r="DI163" s="219"/>
      <c r="DJ163" s="219"/>
      <c r="DK163" s="219"/>
      <c r="DL163" s="219"/>
      <c r="DM163" s="219"/>
      <c r="DN163" s="219"/>
      <c r="DO163" s="219"/>
      <c r="DP163" s="219"/>
      <c r="DQ163" s="219"/>
      <c r="DR163" s="219"/>
      <c r="DS163" s="219"/>
      <c r="DT163" s="219"/>
      <c r="DU163" s="219"/>
      <c r="DV163" s="219"/>
      <c r="DW163" s="219"/>
      <c r="DX163" s="219"/>
      <c r="DY163" s="219"/>
      <c r="DZ163" s="219"/>
      <c r="EA163" s="219"/>
      <c r="EB163" s="219"/>
      <c r="EC163" s="219"/>
      <c r="ED163" s="219"/>
      <c r="EE163" s="219"/>
      <c r="EF163" s="219"/>
      <c r="EG163" s="219"/>
      <c r="EH163" s="219"/>
      <c r="EI163" s="219"/>
      <c r="EJ163" s="219"/>
      <c r="EK163" s="219"/>
      <c r="EL163" s="219"/>
      <c r="EM163" s="219"/>
      <c r="EN163" s="219"/>
    </row>
    <row r="164" spans="1:144" x14ac:dyDescent="0.25">
      <c r="A164" s="264"/>
      <c r="B164" s="264"/>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c r="AE164" s="264"/>
      <c r="AF164" s="264"/>
      <c r="AG164" s="264"/>
      <c r="AH164" s="264"/>
      <c r="AI164" s="264"/>
      <c r="AJ164" s="264"/>
      <c r="AK164" s="264"/>
      <c r="AL164" s="264"/>
      <c r="AM164" s="264"/>
      <c r="AN164" s="264"/>
      <c r="AO164" s="264"/>
      <c r="AP164" s="264"/>
      <c r="AQ164" s="264"/>
      <c r="AR164" s="264"/>
      <c r="AS164" s="264"/>
      <c r="AT164" s="264"/>
      <c r="AU164" s="264"/>
      <c r="AV164" s="264"/>
      <c r="AW164" s="264"/>
      <c r="AX164" s="264"/>
      <c r="AY164" s="264"/>
      <c r="AZ164" s="264"/>
      <c r="BA164" s="264"/>
      <c r="BB164" s="264"/>
      <c r="BC164" s="264"/>
      <c r="BD164" s="264"/>
      <c r="BE164" s="264"/>
      <c r="BF164" s="264"/>
      <c r="BG164" s="264"/>
      <c r="BH164" s="264"/>
      <c r="BI164" s="264"/>
      <c r="BJ164" s="264"/>
      <c r="BK164" s="264"/>
      <c r="BL164" s="264"/>
      <c r="BM164" s="264"/>
      <c r="BN164" s="264"/>
      <c r="BO164" s="219"/>
      <c r="BP164" s="219"/>
      <c r="BQ164" s="219"/>
      <c r="BR164" s="219"/>
      <c r="BS164" s="219"/>
      <c r="BT164" s="219"/>
      <c r="BU164" s="219"/>
      <c r="BV164" s="219"/>
      <c r="BW164" s="219"/>
      <c r="BX164" s="219"/>
      <c r="BY164" s="219"/>
      <c r="BZ164" s="219"/>
      <c r="CA164" s="219"/>
      <c r="CB164" s="219"/>
      <c r="CC164" s="219"/>
      <c r="CD164" s="219"/>
      <c r="CE164" s="219"/>
      <c r="CF164" s="219"/>
      <c r="CG164" s="219"/>
      <c r="CH164" s="219"/>
      <c r="CI164" s="219"/>
      <c r="CJ164" s="219"/>
      <c r="CK164" s="219"/>
      <c r="CL164" s="219"/>
      <c r="CM164" s="219"/>
      <c r="CN164" s="219"/>
      <c r="CO164" s="219"/>
      <c r="CP164" s="219"/>
      <c r="CQ164" s="219"/>
      <c r="CR164" s="219"/>
      <c r="CS164" s="219"/>
      <c r="CT164" s="219"/>
      <c r="CU164" s="219"/>
      <c r="CV164" s="219"/>
      <c r="CW164" s="219"/>
      <c r="CX164" s="219"/>
      <c r="CY164" s="219"/>
      <c r="CZ164" s="219"/>
      <c r="DA164" s="219"/>
      <c r="DB164" s="219"/>
      <c r="DC164" s="219"/>
      <c r="DD164" s="219"/>
      <c r="DE164" s="219"/>
      <c r="DF164" s="219"/>
      <c r="DG164" s="219"/>
      <c r="DH164" s="219"/>
      <c r="DI164" s="219"/>
      <c r="DJ164" s="219"/>
      <c r="DK164" s="219"/>
      <c r="DL164" s="219"/>
      <c r="DM164" s="219"/>
      <c r="DN164" s="219"/>
      <c r="DO164" s="219"/>
      <c r="DP164" s="219"/>
      <c r="DQ164" s="219"/>
      <c r="DR164" s="219"/>
      <c r="DS164" s="219"/>
      <c r="DT164" s="219"/>
      <c r="DU164" s="219"/>
      <c r="DV164" s="219"/>
      <c r="DW164" s="219"/>
      <c r="DX164" s="219"/>
      <c r="DY164" s="219"/>
      <c r="DZ164" s="219"/>
      <c r="EA164" s="219"/>
      <c r="EB164" s="219"/>
      <c r="EC164" s="219"/>
      <c r="ED164" s="219"/>
      <c r="EE164" s="219"/>
      <c r="EF164" s="219"/>
      <c r="EG164" s="219"/>
      <c r="EH164" s="219"/>
      <c r="EI164" s="219"/>
      <c r="EJ164" s="219"/>
      <c r="EK164" s="219"/>
      <c r="EL164" s="219"/>
      <c r="EM164" s="219"/>
      <c r="EN164" s="219"/>
    </row>
    <row r="165" spans="1:144" x14ac:dyDescent="0.25">
      <c r="A165" s="264"/>
      <c r="B165" s="264"/>
      <c r="C165" s="264"/>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4"/>
      <c r="AE165" s="264"/>
      <c r="AF165" s="264"/>
      <c r="AG165" s="264"/>
      <c r="AH165" s="264"/>
      <c r="AI165" s="264"/>
      <c r="AJ165" s="264"/>
      <c r="AK165" s="264"/>
      <c r="AL165" s="264"/>
      <c r="AM165" s="264"/>
      <c r="AN165" s="264"/>
      <c r="AO165" s="264"/>
      <c r="AP165" s="264"/>
      <c r="AQ165" s="264"/>
      <c r="AR165" s="264"/>
      <c r="AS165" s="264"/>
      <c r="AT165" s="264"/>
      <c r="AU165" s="264"/>
      <c r="AV165" s="264"/>
      <c r="AW165" s="264"/>
      <c r="AX165" s="264"/>
      <c r="AY165" s="264"/>
      <c r="AZ165" s="264"/>
      <c r="BA165" s="264"/>
      <c r="BB165" s="264"/>
      <c r="BC165" s="264"/>
      <c r="BD165" s="264"/>
      <c r="BE165" s="264"/>
      <c r="BF165" s="264"/>
      <c r="BG165" s="264"/>
      <c r="BH165" s="264"/>
      <c r="BI165" s="264"/>
      <c r="BJ165" s="264"/>
      <c r="BK165" s="264"/>
      <c r="BL165" s="264"/>
      <c r="BM165" s="264"/>
      <c r="BN165" s="264"/>
      <c r="BO165" s="219"/>
      <c r="BP165" s="219"/>
      <c r="BQ165" s="219"/>
      <c r="BR165" s="219"/>
      <c r="BS165" s="219"/>
      <c r="BT165" s="219"/>
      <c r="BU165" s="219"/>
      <c r="BV165" s="219"/>
      <c r="BW165" s="219"/>
      <c r="BX165" s="219"/>
      <c r="BY165" s="219"/>
      <c r="BZ165" s="219"/>
      <c r="CA165" s="219"/>
      <c r="CB165" s="219"/>
      <c r="CC165" s="219"/>
      <c r="CD165" s="219"/>
      <c r="CE165" s="219"/>
      <c r="CF165" s="219"/>
      <c r="CG165" s="219"/>
      <c r="CH165" s="219"/>
      <c r="CI165" s="219"/>
      <c r="CJ165" s="219"/>
      <c r="CK165" s="219"/>
      <c r="CL165" s="219"/>
      <c r="CM165" s="219"/>
      <c r="CN165" s="219"/>
      <c r="CO165" s="219"/>
      <c r="CP165" s="219"/>
      <c r="CQ165" s="219"/>
      <c r="CR165" s="219"/>
      <c r="CS165" s="219"/>
      <c r="CT165" s="219"/>
      <c r="CU165" s="219"/>
      <c r="CV165" s="219"/>
      <c r="CW165" s="219"/>
      <c r="CX165" s="219"/>
      <c r="CY165" s="219"/>
      <c r="CZ165" s="219"/>
      <c r="DA165" s="219"/>
      <c r="DB165" s="219"/>
      <c r="DC165" s="219"/>
      <c r="DD165" s="219"/>
      <c r="DE165" s="219"/>
      <c r="DF165" s="219"/>
      <c r="DG165" s="219"/>
      <c r="DH165" s="219"/>
      <c r="DI165" s="219"/>
      <c r="DJ165" s="219"/>
      <c r="DK165" s="219"/>
      <c r="DL165" s="219"/>
      <c r="DM165" s="219"/>
      <c r="DN165" s="219"/>
      <c r="DO165" s="219"/>
      <c r="DP165" s="219"/>
      <c r="DQ165" s="219"/>
      <c r="DR165" s="219"/>
      <c r="DS165" s="219"/>
      <c r="DT165" s="219"/>
      <c r="DU165" s="219"/>
      <c r="DV165" s="219"/>
      <c r="DW165" s="219"/>
      <c r="DX165" s="219"/>
      <c r="DY165" s="219"/>
      <c r="DZ165" s="219"/>
      <c r="EA165" s="219"/>
      <c r="EB165" s="219"/>
      <c r="EC165" s="219"/>
      <c r="ED165" s="219"/>
      <c r="EE165" s="219"/>
      <c r="EF165" s="219"/>
      <c r="EG165" s="219"/>
      <c r="EH165" s="219"/>
      <c r="EI165" s="219"/>
      <c r="EJ165" s="219"/>
      <c r="EK165" s="219"/>
      <c r="EL165" s="219"/>
      <c r="EM165" s="219"/>
      <c r="EN165" s="219"/>
    </row>
    <row r="166" spans="1:144" x14ac:dyDescent="0.25">
      <c r="A166" s="264"/>
      <c r="B166" s="264"/>
      <c r="C166" s="264"/>
      <c r="D166" s="264"/>
      <c r="E166" s="264"/>
      <c r="F166" s="264"/>
      <c r="G166" s="264"/>
      <c r="H166" s="264"/>
      <c r="I166" s="264"/>
      <c r="J166" s="264"/>
      <c r="K166" s="264"/>
      <c r="L166" s="264"/>
      <c r="M166" s="264"/>
      <c r="N166" s="264"/>
      <c r="O166" s="264"/>
      <c r="P166" s="264"/>
      <c r="Q166" s="264"/>
      <c r="R166" s="264"/>
      <c r="S166" s="264"/>
      <c r="T166" s="264"/>
      <c r="U166" s="264"/>
      <c r="V166" s="264"/>
      <c r="W166" s="264"/>
      <c r="X166" s="264"/>
      <c r="Y166" s="264"/>
      <c r="Z166" s="264"/>
      <c r="AA166" s="264"/>
      <c r="AB166" s="264"/>
      <c r="AC166" s="264"/>
      <c r="AD166" s="264"/>
      <c r="AE166" s="264"/>
      <c r="AF166" s="264"/>
      <c r="AG166" s="264"/>
      <c r="AH166" s="264"/>
      <c r="AI166" s="264"/>
      <c r="AJ166" s="264"/>
      <c r="AK166" s="264"/>
      <c r="AL166" s="264"/>
      <c r="AM166" s="264"/>
      <c r="AN166" s="264"/>
      <c r="AO166" s="264"/>
      <c r="AP166" s="264"/>
      <c r="AQ166" s="264"/>
      <c r="AR166" s="264"/>
      <c r="AS166" s="264"/>
      <c r="AT166" s="264"/>
      <c r="AU166" s="264"/>
      <c r="AV166" s="264"/>
      <c r="AW166" s="264"/>
      <c r="AX166" s="264"/>
      <c r="AY166" s="264"/>
      <c r="AZ166" s="264"/>
      <c r="BA166" s="264"/>
      <c r="BB166" s="264"/>
      <c r="BC166" s="264"/>
      <c r="BD166" s="264"/>
      <c r="BE166" s="264"/>
      <c r="BF166" s="264"/>
      <c r="BG166" s="264"/>
      <c r="BH166" s="264"/>
      <c r="BI166" s="264"/>
      <c r="BJ166" s="264"/>
      <c r="BK166" s="264"/>
      <c r="BL166" s="264"/>
      <c r="BM166" s="264"/>
      <c r="BN166" s="264"/>
      <c r="BO166" s="219"/>
      <c r="BP166" s="219"/>
      <c r="BQ166" s="219"/>
      <c r="BR166" s="219"/>
      <c r="BS166" s="219"/>
      <c r="BT166" s="219"/>
      <c r="BU166" s="219"/>
      <c r="BV166" s="219"/>
      <c r="BW166" s="219"/>
      <c r="BX166" s="219"/>
      <c r="BY166" s="219"/>
      <c r="BZ166" s="219"/>
      <c r="CA166" s="219"/>
      <c r="CB166" s="219"/>
      <c r="CC166" s="219"/>
      <c r="CD166" s="219"/>
      <c r="CE166" s="219"/>
      <c r="CF166" s="219"/>
      <c r="CG166" s="219"/>
      <c r="CH166" s="219"/>
      <c r="CI166" s="219"/>
      <c r="CJ166" s="219"/>
      <c r="CK166" s="219"/>
      <c r="CL166" s="219"/>
      <c r="CM166" s="219"/>
      <c r="CN166" s="219"/>
      <c r="CO166" s="219"/>
      <c r="CP166" s="219"/>
      <c r="CQ166" s="219"/>
      <c r="CR166" s="219"/>
      <c r="CS166" s="219"/>
      <c r="CT166" s="219"/>
      <c r="CU166" s="219"/>
      <c r="CV166" s="219"/>
      <c r="CW166" s="219"/>
      <c r="CX166" s="219"/>
      <c r="CY166" s="219"/>
      <c r="CZ166" s="219"/>
      <c r="DA166" s="219"/>
      <c r="DB166" s="219"/>
      <c r="DC166" s="219"/>
      <c r="DD166" s="219"/>
      <c r="DE166" s="219"/>
      <c r="DF166" s="219"/>
      <c r="DG166" s="219"/>
      <c r="DH166" s="219"/>
      <c r="DI166" s="219"/>
      <c r="DJ166" s="219"/>
      <c r="DK166" s="219"/>
      <c r="DL166" s="219"/>
      <c r="DM166" s="219"/>
      <c r="DN166" s="219"/>
      <c r="DO166" s="219"/>
      <c r="DP166" s="219"/>
      <c r="DQ166" s="219"/>
      <c r="DR166" s="219"/>
      <c r="DS166" s="219"/>
      <c r="DT166" s="219"/>
      <c r="DU166" s="219"/>
      <c r="DV166" s="219"/>
      <c r="DW166" s="219"/>
      <c r="DX166" s="219"/>
      <c r="DY166" s="219"/>
      <c r="DZ166" s="219"/>
      <c r="EA166" s="219"/>
      <c r="EB166" s="219"/>
      <c r="EC166" s="219"/>
      <c r="ED166" s="219"/>
      <c r="EE166" s="219"/>
      <c r="EF166" s="219"/>
      <c r="EG166" s="219"/>
      <c r="EH166" s="219"/>
      <c r="EI166" s="219"/>
      <c r="EJ166" s="219"/>
      <c r="EK166" s="219"/>
      <c r="EL166" s="219"/>
      <c r="EM166" s="219"/>
      <c r="EN166" s="219"/>
    </row>
    <row r="167" spans="1:144" x14ac:dyDescent="0.25">
      <c r="A167" s="264"/>
      <c r="B167" s="264"/>
      <c r="C167" s="264"/>
      <c r="D167" s="264"/>
      <c r="E167" s="264"/>
      <c r="F167" s="264"/>
      <c r="G167" s="264"/>
      <c r="H167" s="264"/>
      <c r="I167" s="264"/>
      <c r="J167" s="264"/>
      <c r="K167" s="264"/>
      <c r="L167" s="264"/>
      <c r="M167" s="264"/>
      <c r="N167" s="264"/>
      <c r="O167" s="264"/>
      <c r="P167" s="264"/>
      <c r="Q167" s="264"/>
      <c r="R167" s="264"/>
      <c r="S167" s="264"/>
      <c r="T167" s="264"/>
      <c r="U167" s="264"/>
      <c r="V167" s="264"/>
      <c r="W167" s="264"/>
      <c r="X167" s="264"/>
      <c r="Y167" s="264"/>
      <c r="Z167" s="264"/>
      <c r="AA167" s="264"/>
      <c r="AB167" s="264"/>
      <c r="AC167" s="264"/>
      <c r="AD167" s="264"/>
      <c r="AE167" s="264"/>
      <c r="AF167" s="264"/>
      <c r="AG167" s="264"/>
      <c r="AH167" s="264"/>
      <c r="AI167" s="264"/>
      <c r="AJ167" s="264"/>
      <c r="AK167" s="264"/>
      <c r="AL167" s="264"/>
      <c r="AM167" s="264"/>
      <c r="AN167" s="264"/>
      <c r="AO167" s="264"/>
      <c r="AP167" s="264"/>
      <c r="AQ167" s="264"/>
      <c r="AR167" s="264"/>
      <c r="AS167" s="264"/>
      <c r="AT167" s="264"/>
      <c r="AU167" s="264"/>
      <c r="AV167" s="264"/>
      <c r="AW167" s="264"/>
      <c r="AX167" s="264"/>
      <c r="AY167" s="264"/>
      <c r="AZ167" s="264"/>
      <c r="BA167" s="264"/>
      <c r="BB167" s="264"/>
      <c r="BC167" s="264"/>
      <c r="BD167" s="264"/>
      <c r="BE167" s="264"/>
      <c r="BF167" s="264"/>
      <c r="BG167" s="264"/>
      <c r="BH167" s="264"/>
      <c r="BI167" s="264"/>
      <c r="BJ167" s="264"/>
      <c r="BK167" s="264"/>
      <c r="BL167" s="264"/>
      <c r="BM167" s="264"/>
      <c r="BN167" s="264"/>
      <c r="BO167" s="219"/>
      <c r="BP167" s="219"/>
      <c r="BQ167" s="219"/>
      <c r="BR167" s="219"/>
      <c r="BS167" s="219"/>
      <c r="BT167" s="219"/>
      <c r="BU167" s="219"/>
      <c r="BV167" s="219"/>
      <c r="BW167" s="219"/>
      <c r="BX167" s="219"/>
      <c r="BY167" s="219"/>
      <c r="BZ167" s="219"/>
      <c r="CA167" s="219"/>
      <c r="CB167" s="219"/>
      <c r="CC167" s="219"/>
      <c r="CD167" s="219"/>
      <c r="CE167" s="219"/>
      <c r="CF167" s="219"/>
      <c r="CG167" s="219"/>
      <c r="CH167" s="219"/>
      <c r="CI167" s="219"/>
      <c r="CJ167" s="219"/>
      <c r="CK167" s="219"/>
      <c r="CL167" s="219"/>
      <c r="CM167" s="219"/>
      <c r="CN167" s="219"/>
      <c r="CO167" s="219"/>
      <c r="CP167" s="219"/>
      <c r="CQ167" s="219"/>
      <c r="CR167" s="219"/>
      <c r="CS167" s="219"/>
      <c r="CT167" s="219"/>
      <c r="CU167" s="219"/>
      <c r="CV167" s="219"/>
      <c r="CW167" s="219"/>
      <c r="CX167" s="219"/>
      <c r="CY167" s="219"/>
      <c r="CZ167" s="219"/>
      <c r="DA167" s="219"/>
      <c r="DB167" s="219"/>
      <c r="DC167" s="219"/>
      <c r="DD167" s="219"/>
      <c r="DE167" s="219"/>
      <c r="DF167" s="219"/>
      <c r="DG167" s="219"/>
      <c r="DH167" s="219"/>
      <c r="DI167" s="219"/>
      <c r="DJ167" s="219"/>
      <c r="DK167" s="219"/>
      <c r="DL167" s="219"/>
      <c r="DM167" s="219"/>
      <c r="DN167" s="219"/>
      <c r="DO167" s="219"/>
      <c r="DP167" s="219"/>
      <c r="DQ167" s="219"/>
      <c r="DR167" s="219"/>
      <c r="DS167" s="219"/>
      <c r="DT167" s="219"/>
      <c r="DU167" s="219"/>
      <c r="DV167" s="219"/>
      <c r="DW167" s="219"/>
      <c r="DX167" s="219"/>
      <c r="DY167" s="219"/>
      <c r="DZ167" s="219"/>
      <c r="EA167" s="219"/>
      <c r="EB167" s="219"/>
      <c r="EC167" s="219"/>
      <c r="ED167" s="219"/>
      <c r="EE167" s="219"/>
      <c r="EF167" s="219"/>
      <c r="EG167" s="219"/>
      <c r="EH167" s="219"/>
      <c r="EI167" s="219"/>
      <c r="EJ167" s="219"/>
      <c r="EK167" s="219"/>
      <c r="EL167" s="219"/>
      <c r="EM167" s="219"/>
      <c r="EN167" s="219"/>
    </row>
    <row r="168" spans="1:144" x14ac:dyDescent="0.25">
      <c r="A168" s="264"/>
      <c r="B168" s="264"/>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c r="AA168" s="264"/>
      <c r="AB168" s="264"/>
      <c r="AC168" s="264"/>
      <c r="AD168" s="264"/>
      <c r="AE168" s="264"/>
      <c r="AF168" s="264"/>
      <c r="AG168" s="264"/>
      <c r="AH168" s="264"/>
      <c r="AI168" s="264"/>
      <c r="AJ168" s="264"/>
      <c r="AK168" s="264"/>
      <c r="AL168" s="264"/>
      <c r="AM168" s="264"/>
      <c r="AN168" s="264"/>
      <c r="AO168" s="264"/>
      <c r="AP168" s="264"/>
      <c r="AQ168" s="264"/>
      <c r="AR168" s="264"/>
      <c r="AS168" s="264"/>
      <c r="AT168" s="264"/>
      <c r="AU168" s="264"/>
      <c r="AV168" s="264"/>
      <c r="AW168" s="264"/>
      <c r="AX168" s="264"/>
      <c r="AY168" s="264"/>
      <c r="AZ168" s="264"/>
      <c r="BA168" s="264"/>
      <c r="BB168" s="264"/>
      <c r="BC168" s="264"/>
      <c r="BD168" s="264"/>
      <c r="BE168" s="264"/>
      <c r="BF168" s="264"/>
      <c r="BG168" s="264"/>
      <c r="BH168" s="264"/>
      <c r="BI168" s="264"/>
      <c r="BJ168" s="264"/>
      <c r="BK168" s="264"/>
      <c r="BL168" s="264"/>
      <c r="BM168" s="264"/>
      <c r="BN168" s="264"/>
      <c r="BO168" s="219"/>
      <c r="BP168" s="219"/>
      <c r="BQ168" s="219"/>
      <c r="BR168" s="219"/>
      <c r="BS168" s="219"/>
      <c r="BT168" s="219"/>
      <c r="BU168" s="219"/>
      <c r="BV168" s="219"/>
      <c r="BW168" s="219"/>
      <c r="BX168" s="219"/>
      <c r="BY168" s="219"/>
      <c r="BZ168" s="219"/>
      <c r="CA168" s="219"/>
      <c r="CB168" s="219"/>
      <c r="CC168" s="219"/>
      <c r="CD168" s="219"/>
      <c r="CE168" s="219"/>
      <c r="CF168" s="219"/>
      <c r="CG168" s="219"/>
      <c r="CH168" s="219"/>
      <c r="CI168" s="219"/>
      <c r="CJ168" s="219"/>
      <c r="CK168" s="219"/>
      <c r="CL168" s="219"/>
      <c r="CM168" s="219"/>
      <c r="CN168" s="219"/>
      <c r="CO168" s="219"/>
      <c r="CP168" s="219"/>
      <c r="CQ168" s="219"/>
      <c r="CR168" s="219"/>
      <c r="CS168" s="219"/>
      <c r="CT168" s="219"/>
      <c r="CU168" s="219"/>
      <c r="CV168" s="219"/>
      <c r="CW168" s="219"/>
      <c r="CX168" s="219"/>
      <c r="CY168" s="219"/>
      <c r="CZ168" s="219"/>
      <c r="DA168" s="219"/>
      <c r="DB168" s="219"/>
      <c r="DC168" s="219"/>
      <c r="DD168" s="219"/>
      <c r="DE168" s="219"/>
      <c r="DF168" s="219"/>
      <c r="DG168" s="219"/>
      <c r="DH168" s="219"/>
      <c r="DI168" s="219"/>
      <c r="DJ168" s="219"/>
      <c r="DK168" s="219"/>
      <c r="DL168" s="219"/>
      <c r="DM168" s="219"/>
      <c r="DN168" s="219"/>
      <c r="DO168" s="219"/>
      <c r="DP168" s="219"/>
      <c r="DQ168" s="219"/>
      <c r="DR168" s="219"/>
      <c r="DS168" s="219"/>
      <c r="DT168" s="219"/>
      <c r="DU168" s="219"/>
      <c r="DV168" s="219"/>
      <c r="DW168" s="219"/>
      <c r="DX168" s="219"/>
      <c r="DY168" s="219"/>
      <c r="DZ168" s="219"/>
      <c r="EA168" s="219"/>
      <c r="EB168" s="219"/>
      <c r="EC168" s="219"/>
      <c r="ED168" s="219"/>
      <c r="EE168" s="219"/>
      <c r="EF168" s="219"/>
      <c r="EG168" s="219"/>
      <c r="EH168" s="219"/>
      <c r="EI168" s="219"/>
      <c r="EJ168" s="219"/>
      <c r="EK168" s="219"/>
      <c r="EL168" s="219"/>
      <c r="EM168" s="219"/>
      <c r="EN168" s="219"/>
    </row>
    <row r="169" spans="1:144" x14ac:dyDescent="0.25">
      <c r="A169" s="264"/>
      <c r="B169" s="264"/>
      <c r="C169" s="264"/>
      <c r="D169" s="264"/>
      <c r="E169" s="264"/>
      <c r="F169" s="264"/>
      <c r="G169" s="264"/>
      <c r="H169" s="264"/>
      <c r="I169" s="264"/>
      <c r="J169" s="264"/>
      <c r="K169" s="264"/>
      <c r="L169" s="264"/>
      <c r="M169" s="264"/>
      <c r="N169" s="264"/>
      <c r="O169" s="264"/>
      <c r="P169" s="264"/>
      <c r="Q169" s="264"/>
      <c r="R169" s="264"/>
      <c r="S169" s="264"/>
      <c r="T169" s="264"/>
      <c r="U169" s="264"/>
      <c r="V169" s="264"/>
      <c r="W169" s="264"/>
      <c r="X169" s="264"/>
      <c r="Y169" s="264"/>
      <c r="Z169" s="264"/>
      <c r="AA169" s="264"/>
      <c r="AB169" s="264"/>
      <c r="AC169" s="264"/>
      <c r="AD169" s="264"/>
      <c r="AE169" s="264"/>
      <c r="AF169" s="264"/>
      <c r="AG169" s="264"/>
      <c r="AH169" s="264"/>
      <c r="AI169" s="264"/>
      <c r="AJ169" s="264"/>
      <c r="AK169" s="264"/>
      <c r="AL169" s="264"/>
      <c r="AM169" s="264"/>
      <c r="AN169" s="264"/>
      <c r="AO169" s="264"/>
      <c r="AP169" s="264"/>
      <c r="AQ169" s="264"/>
      <c r="AR169" s="264"/>
      <c r="AS169" s="264"/>
      <c r="AT169" s="264"/>
      <c r="AU169" s="264"/>
      <c r="AV169" s="264"/>
      <c r="AW169" s="264"/>
      <c r="AX169" s="264"/>
      <c r="AY169" s="264"/>
      <c r="AZ169" s="264"/>
      <c r="BA169" s="264"/>
      <c r="BB169" s="264"/>
      <c r="BC169" s="264"/>
      <c r="BD169" s="264"/>
      <c r="BE169" s="264"/>
      <c r="BF169" s="264"/>
      <c r="BG169" s="264"/>
      <c r="BH169" s="264"/>
      <c r="BI169" s="264"/>
      <c r="BJ169" s="264"/>
      <c r="BK169" s="264"/>
      <c r="BL169" s="264"/>
      <c r="BM169" s="264"/>
      <c r="BN169" s="264"/>
      <c r="BO169" s="219"/>
      <c r="BP169" s="219"/>
      <c r="BQ169" s="219"/>
      <c r="BR169" s="219"/>
      <c r="BS169" s="219"/>
      <c r="BT169" s="219"/>
      <c r="BU169" s="219"/>
      <c r="BV169" s="219"/>
      <c r="BW169" s="219"/>
      <c r="BX169" s="219"/>
      <c r="BY169" s="219"/>
      <c r="BZ169" s="219"/>
      <c r="CA169" s="219"/>
      <c r="CB169" s="219"/>
      <c r="CC169" s="219"/>
      <c r="CD169" s="219"/>
      <c r="CE169" s="219"/>
      <c r="CF169" s="219"/>
      <c r="CG169" s="219"/>
      <c r="CH169" s="219"/>
      <c r="CI169" s="219"/>
      <c r="CJ169" s="219"/>
      <c r="CK169" s="219"/>
      <c r="CL169" s="219"/>
      <c r="CM169" s="219"/>
      <c r="CN169" s="219"/>
      <c r="CO169" s="219"/>
      <c r="CP169" s="219"/>
      <c r="CQ169" s="219"/>
      <c r="CR169" s="219"/>
      <c r="CS169" s="219"/>
      <c r="CT169" s="219"/>
      <c r="CU169" s="219"/>
      <c r="CV169" s="219"/>
      <c r="CW169" s="219"/>
      <c r="CX169" s="219"/>
      <c r="CY169" s="219"/>
      <c r="CZ169" s="219"/>
      <c r="DA169" s="219"/>
      <c r="DB169" s="219"/>
      <c r="DC169" s="219"/>
      <c r="DD169" s="219"/>
      <c r="DE169" s="219"/>
      <c r="DF169" s="219"/>
      <c r="DG169" s="219"/>
      <c r="DH169" s="219"/>
      <c r="DI169" s="219"/>
      <c r="DJ169" s="219"/>
      <c r="DK169" s="219"/>
      <c r="DL169" s="219"/>
      <c r="DM169" s="219"/>
      <c r="DN169" s="219"/>
      <c r="DO169" s="219"/>
      <c r="DP169" s="219"/>
      <c r="DQ169" s="219"/>
      <c r="DR169" s="219"/>
      <c r="DS169" s="219"/>
      <c r="DT169" s="219"/>
      <c r="DU169" s="219"/>
      <c r="DV169" s="219"/>
      <c r="DW169" s="219"/>
      <c r="DX169" s="219"/>
      <c r="DY169" s="219"/>
      <c r="DZ169" s="219"/>
      <c r="EA169" s="219"/>
      <c r="EB169" s="219"/>
      <c r="EC169" s="219"/>
      <c r="ED169" s="219"/>
      <c r="EE169" s="219"/>
      <c r="EF169" s="219"/>
      <c r="EG169" s="219"/>
      <c r="EH169" s="219"/>
      <c r="EI169" s="219"/>
      <c r="EJ169" s="219"/>
      <c r="EK169" s="219"/>
      <c r="EL169" s="219"/>
      <c r="EM169" s="219"/>
      <c r="EN169" s="219"/>
    </row>
    <row r="170" spans="1:144" x14ac:dyDescent="0.25">
      <c r="A170" s="264"/>
      <c r="B170" s="264"/>
      <c r="C170" s="264"/>
      <c r="D170" s="264"/>
      <c r="E170" s="264"/>
      <c r="F170" s="264"/>
      <c r="G170" s="264"/>
      <c r="H170" s="264"/>
      <c r="I170" s="264"/>
      <c r="J170" s="264"/>
      <c r="K170" s="264"/>
      <c r="L170" s="264"/>
      <c r="M170" s="264"/>
      <c r="N170" s="264"/>
      <c r="O170" s="264"/>
      <c r="P170" s="264"/>
      <c r="Q170" s="264"/>
      <c r="R170" s="264"/>
      <c r="S170" s="264"/>
      <c r="T170" s="264"/>
      <c r="U170" s="264"/>
      <c r="V170" s="264"/>
      <c r="W170" s="264"/>
      <c r="X170" s="264"/>
      <c r="Y170" s="264"/>
      <c r="Z170" s="264"/>
      <c r="AA170" s="264"/>
      <c r="AB170" s="264"/>
      <c r="AC170" s="264"/>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4"/>
      <c r="AZ170" s="264"/>
      <c r="BA170" s="264"/>
      <c r="BB170" s="264"/>
      <c r="BC170" s="264"/>
      <c r="BD170" s="264"/>
      <c r="BE170" s="264"/>
      <c r="BF170" s="264"/>
      <c r="BG170" s="264"/>
      <c r="BH170" s="264"/>
      <c r="BI170" s="264"/>
      <c r="BJ170" s="264"/>
      <c r="BK170" s="264"/>
      <c r="BL170" s="264"/>
      <c r="BM170" s="264"/>
      <c r="BN170" s="264"/>
      <c r="BO170" s="219"/>
      <c r="BP170" s="219"/>
      <c r="BQ170" s="219"/>
      <c r="BR170" s="219"/>
      <c r="BS170" s="219"/>
      <c r="BT170" s="219"/>
      <c r="BU170" s="219"/>
      <c r="BV170" s="219"/>
      <c r="BW170" s="219"/>
      <c r="BX170" s="219"/>
      <c r="BY170" s="219"/>
      <c r="BZ170" s="219"/>
      <c r="CA170" s="219"/>
      <c r="CB170" s="219"/>
      <c r="CC170" s="219"/>
      <c r="CD170" s="219"/>
      <c r="CE170" s="219"/>
      <c r="CF170" s="219"/>
      <c r="CG170" s="219"/>
      <c r="CH170" s="219"/>
      <c r="CI170" s="219"/>
      <c r="CJ170" s="219"/>
      <c r="CK170" s="219"/>
      <c r="CL170" s="219"/>
      <c r="CM170" s="219"/>
      <c r="CN170" s="219"/>
      <c r="CO170" s="219"/>
      <c r="CP170" s="219"/>
      <c r="CQ170" s="219"/>
      <c r="CR170" s="219"/>
      <c r="CS170" s="219"/>
      <c r="CT170" s="219"/>
      <c r="CU170" s="219"/>
      <c r="CV170" s="219"/>
      <c r="CW170" s="219"/>
      <c r="CX170" s="219"/>
      <c r="CY170" s="219"/>
      <c r="CZ170" s="219"/>
      <c r="DA170" s="219"/>
      <c r="DB170" s="219"/>
      <c r="DC170" s="219"/>
      <c r="DD170" s="219"/>
      <c r="DE170" s="219"/>
      <c r="DF170" s="219"/>
      <c r="DG170" s="219"/>
      <c r="DH170" s="219"/>
      <c r="DI170" s="219"/>
      <c r="DJ170" s="219"/>
      <c r="DK170" s="219"/>
      <c r="DL170" s="219"/>
      <c r="DM170" s="219"/>
      <c r="DN170" s="219"/>
      <c r="DO170" s="219"/>
      <c r="DP170" s="219"/>
      <c r="DQ170" s="219"/>
      <c r="DR170" s="219"/>
      <c r="DS170" s="219"/>
      <c r="DT170" s="219"/>
      <c r="DU170" s="219"/>
      <c r="DV170" s="219"/>
      <c r="DW170" s="219"/>
      <c r="DX170" s="219"/>
      <c r="DY170" s="219"/>
      <c r="DZ170" s="219"/>
      <c r="EA170" s="219"/>
      <c r="EB170" s="219"/>
      <c r="EC170" s="219"/>
      <c r="ED170" s="219"/>
      <c r="EE170" s="219"/>
      <c r="EF170" s="219"/>
      <c r="EG170" s="219"/>
      <c r="EH170" s="219"/>
      <c r="EI170" s="219"/>
      <c r="EJ170" s="219"/>
      <c r="EK170" s="219"/>
      <c r="EL170" s="219"/>
      <c r="EM170" s="219"/>
      <c r="EN170" s="219"/>
    </row>
    <row r="171" spans="1:144" x14ac:dyDescent="0.25">
      <c r="A171" s="264"/>
      <c r="B171" s="264"/>
      <c r="C171" s="264"/>
      <c r="D171" s="264"/>
      <c r="E171" s="264"/>
      <c r="F171" s="264"/>
      <c r="G171" s="264"/>
      <c r="H171" s="264"/>
      <c r="I171" s="264"/>
      <c r="J171" s="264"/>
      <c r="K171" s="264"/>
      <c r="L171" s="264"/>
      <c r="M171" s="264"/>
      <c r="N171" s="264"/>
      <c r="O171" s="264"/>
      <c r="P171" s="264"/>
      <c r="Q171" s="264"/>
      <c r="R171" s="264"/>
      <c r="S171" s="264"/>
      <c r="T171" s="264"/>
      <c r="U171" s="264"/>
      <c r="V171" s="264"/>
      <c r="W171" s="264"/>
      <c r="X171" s="264"/>
      <c r="Y171" s="264"/>
      <c r="Z171" s="264"/>
      <c r="AA171" s="264"/>
      <c r="AB171" s="264"/>
      <c r="AC171" s="264"/>
      <c r="AD171" s="264"/>
      <c r="AE171" s="264"/>
      <c r="AF171" s="264"/>
      <c r="AG171" s="264"/>
      <c r="AH171" s="264"/>
      <c r="AI171" s="264"/>
      <c r="AJ171" s="264"/>
      <c r="AK171" s="264"/>
      <c r="AL171" s="264"/>
      <c r="AM171" s="264"/>
      <c r="AN171" s="264"/>
      <c r="AO171" s="264"/>
      <c r="AP171" s="264"/>
      <c r="AQ171" s="264"/>
      <c r="AR171" s="264"/>
      <c r="AS171" s="264"/>
      <c r="AT171" s="264"/>
      <c r="AU171" s="264"/>
      <c r="AV171" s="264"/>
      <c r="AW171" s="264"/>
      <c r="AX171" s="264"/>
      <c r="AY171" s="264"/>
      <c r="AZ171" s="264"/>
      <c r="BA171" s="264"/>
      <c r="BB171" s="264"/>
      <c r="BC171" s="264"/>
      <c r="BD171" s="264"/>
      <c r="BE171" s="264"/>
      <c r="BF171" s="264"/>
      <c r="BG171" s="264"/>
      <c r="BH171" s="264"/>
      <c r="BI171" s="264"/>
      <c r="BJ171" s="264"/>
      <c r="BK171" s="264"/>
      <c r="BL171" s="264"/>
      <c r="BM171" s="264"/>
      <c r="BN171" s="264"/>
      <c r="BO171" s="219"/>
      <c r="BP171" s="219"/>
      <c r="BQ171" s="219"/>
      <c r="BR171" s="219"/>
      <c r="BS171" s="219"/>
      <c r="BT171" s="219"/>
      <c r="BU171" s="219"/>
      <c r="BV171" s="219"/>
      <c r="BW171" s="219"/>
      <c r="BX171" s="219"/>
      <c r="BY171" s="219"/>
      <c r="BZ171" s="219"/>
      <c r="CA171" s="219"/>
      <c r="CB171" s="219"/>
      <c r="CC171" s="219"/>
      <c r="CD171" s="219"/>
      <c r="CE171" s="219"/>
      <c r="CF171" s="219"/>
      <c r="CG171" s="219"/>
      <c r="CH171" s="219"/>
      <c r="CI171" s="219"/>
      <c r="CJ171" s="219"/>
      <c r="CK171" s="219"/>
      <c r="CL171" s="219"/>
      <c r="CM171" s="219"/>
      <c r="CN171" s="219"/>
      <c r="CO171" s="219"/>
      <c r="CP171" s="219"/>
      <c r="CQ171" s="219"/>
      <c r="CR171" s="219"/>
      <c r="CS171" s="219"/>
      <c r="CT171" s="219"/>
      <c r="CU171" s="219"/>
      <c r="CV171" s="219"/>
      <c r="CW171" s="219"/>
      <c r="CX171" s="219"/>
      <c r="CY171" s="219"/>
      <c r="CZ171" s="219"/>
      <c r="DA171" s="219"/>
      <c r="DB171" s="219"/>
      <c r="DC171" s="219"/>
      <c r="DD171" s="219"/>
      <c r="DE171" s="219"/>
      <c r="DF171" s="219"/>
      <c r="DG171" s="219"/>
      <c r="DH171" s="219"/>
      <c r="DI171" s="219"/>
      <c r="DJ171" s="219"/>
      <c r="DK171" s="219"/>
      <c r="DL171" s="219"/>
      <c r="DM171" s="219"/>
      <c r="DN171" s="219"/>
      <c r="DO171" s="219"/>
      <c r="DP171" s="219"/>
      <c r="DQ171" s="219"/>
      <c r="DR171" s="219"/>
      <c r="DS171" s="219"/>
      <c r="DT171" s="219"/>
      <c r="DU171" s="219"/>
      <c r="DV171" s="219"/>
      <c r="DW171" s="219"/>
      <c r="DX171" s="219"/>
      <c r="DY171" s="219"/>
      <c r="DZ171" s="219"/>
      <c r="EA171" s="219"/>
      <c r="EB171" s="219"/>
      <c r="EC171" s="219"/>
      <c r="ED171" s="219"/>
      <c r="EE171" s="219"/>
      <c r="EF171" s="219"/>
      <c r="EG171" s="219"/>
      <c r="EH171" s="219"/>
      <c r="EI171" s="219"/>
      <c r="EJ171" s="219"/>
      <c r="EK171" s="219"/>
      <c r="EL171" s="219"/>
      <c r="EM171" s="219"/>
      <c r="EN171" s="219"/>
    </row>
    <row r="172" spans="1:144" x14ac:dyDescent="0.25">
      <c r="A172" s="264"/>
      <c r="B172" s="264"/>
      <c r="C172" s="264"/>
      <c r="D172" s="264"/>
      <c r="E172" s="264"/>
      <c r="F172" s="264"/>
      <c r="G172" s="264"/>
      <c r="H172" s="264"/>
      <c r="I172" s="264"/>
      <c r="J172" s="264"/>
      <c r="K172" s="264"/>
      <c r="L172" s="264"/>
      <c r="M172" s="264"/>
      <c r="N172" s="264"/>
      <c r="O172" s="264"/>
      <c r="P172" s="264"/>
      <c r="Q172" s="264"/>
      <c r="R172" s="264"/>
      <c r="S172" s="264"/>
      <c r="T172" s="264"/>
      <c r="U172" s="264"/>
      <c r="V172" s="264"/>
      <c r="W172" s="264"/>
      <c r="X172" s="264"/>
      <c r="Y172" s="264"/>
      <c r="Z172" s="264"/>
      <c r="AA172" s="264"/>
      <c r="AB172" s="264"/>
      <c r="AC172" s="264"/>
      <c r="AD172" s="264"/>
      <c r="AE172" s="264"/>
      <c r="AF172" s="264"/>
      <c r="AG172" s="264"/>
      <c r="AH172" s="264"/>
      <c r="AI172" s="264"/>
      <c r="AJ172" s="264"/>
      <c r="AK172" s="264"/>
      <c r="AL172" s="264"/>
      <c r="AM172" s="264"/>
      <c r="AN172" s="264"/>
      <c r="AO172" s="264"/>
      <c r="AP172" s="264"/>
      <c r="AQ172" s="264"/>
      <c r="AR172" s="264"/>
      <c r="AS172" s="264"/>
      <c r="AT172" s="264"/>
      <c r="AU172" s="264"/>
      <c r="AV172" s="264"/>
      <c r="AW172" s="264"/>
      <c r="AX172" s="264"/>
      <c r="AY172" s="264"/>
      <c r="AZ172" s="264"/>
      <c r="BA172" s="264"/>
      <c r="BB172" s="264"/>
      <c r="BC172" s="264"/>
      <c r="BD172" s="264"/>
      <c r="BE172" s="264"/>
      <c r="BF172" s="264"/>
      <c r="BG172" s="264"/>
      <c r="BH172" s="264"/>
      <c r="BI172" s="264"/>
      <c r="BJ172" s="264"/>
      <c r="BK172" s="264"/>
      <c r="BL172" s="264"/>
      <c r="BM172" s="264"/>
      <c r="BN172" s="264"/>
      <c r="BO172" s="219"/>
      <c r="BP172" s="219"/>
      <c r="BQ172" s="219"/>
      <c r="BR172" s="219"/>
      <c r="BS172" s="219"/>
      <c r="BT172" s="219"/>
      <c r="BU172" s="219"/>
      <c r="BV172" s="219"/>
      <c r="BW172" s="219"/>
      <c r="BX172" s="219"/>
      <c r="BY172" s="219"/>
      <c r="BZ172" s="219"/>
      <c r="CA172" s="219"/>
      <c r="CB172" s="219"/>
      <c r="CC172" s="219"/>
      <c r="CD172" s="219"/>
      <c r="CE172" s="219"/>
      <c r="CF172" s="219"/>
      <c r="CG172" s="219"/>
      <c r="CH172" s="219"/>
      <c r="CI172" s="219"/>
      <c r="CJ172" s="219"/>
      <c r="CK172" s="219"/>
      <c r="CL172" s="219"/>
      <c r="CM172" s="219"/>
      <c r="CN172" s="219"/>
      <c r="CO172" s="219"/>
      <c r="CP172" s="219"/>
      <c r="CQ172" s="219"/>
      <c r="CR172" s="219"/>
      <c r="CS172" s="219"/>
      <c r="CT172" s="219"/>
      <c r="CU172" s="219"/>
      <c r="CV172" s="219"/>
      <c r="CW172" s="219"/>
      <c r="CX172" s="219"/>
      <c r="CY172" s="219"/>
      <c r="CZ172" s="219"/>
      <c r="DA172" s="219"/>
      <c r="DB172" s="219"/>
      <c r="DC172" s="219"/>
      <c r="DD172" s="219"/>
      <c r="DE172" s="219"/>
      <c r="DF172" s="219"/>
      <c r="DG172" s="219"/>
      <c r="DH172" s="219"/>
      <c r="DI172" s="219"/>
      <c r="DJ172" s="219"/>
      <c r="DK172" s="219"/>
      <c r="DL172" s="219"/>
      <c r="DM172" s="219"/>
      <c r="DN172" s="219"/>
      <c r="DO172" s="219"/>
      <c r="DP172" s="219"/>
      <c r="DQ172" s="219"/>
      <c r="DR172" s="219"/>
      <c r="DS172" s="219"/>
      <c r="DT172" s="219"/>
      <c r="DU172" s="219"/>
      <c r="DV172" s="219"/>
      <c r="DW172" s="219"/>
      <c r="DX172" s="219"/>
      <c r="DY172" s="219"/>
      <c r="DZ172" s="219"/>
      <c r="EA172" s="219"/>
      <c r="EB172" s="219"/>
      <c r="EC172" s="219"/>
      <c r="ED172" s="219"/>
      <c r="EE172" s="219"/>
      <c r="EF172" s="219"/>
      <c r="EG172" s="219"/>
      <c r="EH172" s="219"/>
      <c r="EI172" s="219"/>
      <c r="EJ172" s="219"/>
      <c r="EK172" s="219"/>
      <c r="EL172" s="219"/>
      <c r="EM172" s="219"/>
      <c r="EN172" s="219"/>
    </row>
    <row r="173" spans="1:144" x14ac:dyDescent="0.25">
      <c r="A173" s="264"/>
      <c r="B173" s="264"/>
      <c r="C173" s="264"/>
      <c r="D173" s="264"/>
      <c r="E173" s="264"/>
      <c r="F173" s="264"/>
      <c r="G173" s="264"/>
      <c r="H173" s="264"/>
      <c r="I173" s="264"/>
      <c r="J173" s="264"/>
      <c r="K173" s="264"/>
      <c r="L173" s="264"/>
      <c r="M173" s="264"/>
      <c r="N173" s="264"/>
      <c r="O173" s="264"/>
      <c r="P173" s="264"/>
      <c r="Q173" s="264"/>
      <c r="R173" s="264"/>
      <c r="S173" s="264"/>
      <c r="T173" s="264"/>
      <c r="U173" s="264"/>
      <c r="V173" s="264"/>
      <c r="W173" s="264"/>
      <c r="X173" s="264"/>
      <c r="Y173" s="264"/>
      <c r="Z173" s="264"/>
      <c r="AA173" s="264"/>
      <c r="AB173" s="264"/>
      <c r="AC173" s="264"/>
      <c r="AD173" s="264"/>
      <c r="AE173" s="264"/>
      <c r="AF173" s="264"/>
      <c r="AG173" s="264"/>
      <c r="AH173" s="264"/>
      <c r="AI173" s="264"/>
      <c r="AJ173" s="264"/>
      <c r="AK173" s="264"/>
      <c r="AL173" s="264"/>
      <c r="AM173" s="264"/>
      <c r="AN173" s="264"/>
      <c r="AO173" s="264"/>
      <c r="AP173" s="264"/>
      <c r="AQ173" s="264"/>
      <c r="AR173" s="264"/>
      <c r="AS173" s="264"/>
      <c r="AT173" s="264"/>
      <c r="AU173" s="264"/>
      <c r="AV173" s="264"/>
      <c r="AW173" s="264"/>
      <c r="AX173" s="264"/>
      <c r="AY173" s="264"/>
      <c r="AZ173" s="264"/>
      <c r="BA173" s="264"/>
      <c r="BB173" s="264"/>
      <c r="BC173" s="264"/>
      <c r="BD173" s="264"/>
      <c r="BE173" s="264"/>
      <c r="BF173" s="264"/>
      <c r="BG173" s="264"/>
      <c r="BH173" s="264"/>
      <c r="BI173" s="264"/>
      <c r="BJ173" s="264"/>
      <c r="BK173" s="264"/>
      <c r="BL173" s="264"/>
      <c r="BM173" s="264"/>
      <c r="BN173" s="264"/>
      <c r="BO173" s="219"/>
      <c r="BP173" s="219"/>
      <c r="BQ173" s="219"/>
      <c r="BR173" s="219"/>
      <c r="BS173" s="219"/>
      <c r="BT173" s="219"/>
      <c r="BU173" s="219"/>
      <c r="BV173" s="219"/>
      <c r="BW173" s="219"/>
      <c r="BX173" s="219"/>
      <c r="BY173" s="219"/>
      <c r="BZ173" s="219"/>
      <c r="CA173" s="219"/>
      <c r="CB173" s="219"/>
      <c r="CC173" s="219"/>
      <c r="CD173" s="219"/>
      <c r="CE173" s="219"/>
      <c r="CF173" s="219"/>
      <c r="CG173" s="219"/>
      <c r="CH173" s="219"/>
      <c r="CI173" s="219"/>
      <c r="CJ173" s="219"/>
      <c r="CK173" s="219"/>
      <c r="CL173" s="219"/>
      <c r="CM173" s="219"/>
      <c r="CN173" s="219"/>
      <c r="CO173" s="219"/>
      <c r="CP173" s="219"/>
      <c r="CQ173" s="219"/>
      <c r="CR173" s="219"/>
      <c r="CS173" s="219"/>
      <c r="CT173" s="219"/>
      <c r="CU173" s="219"/>
      <c r="CV173" s="219"/>
      <c r="CW173" s="219"/>
      <c r="CX173" s="219"/>
      <c r="CY173" s="219"/>
      <c r="CZ173" s="219"/>
      <c r="DA173" s="219"/>
      <c r="DB173" s="219"/>
      <c r="DC173" s="219"/>
      <c r="DD173" s="219"/>
      <c r="DE173" s="219"/>
      <c r="DF173" s="219"/>
      <c r="DG173" s="219"/>
      <c r="DH173" s="219"/>
      <c r="DI173" s="219"/>
      <c r="DJ173" s="219"/>
      <c r="DK173" s="219"/>
      <c r="DL173" s="219"/>
      <c r="DM173" s="219"/>
      <c r="DN173" s="219"/>
      <c r="DO173" s="219"/>
      <c r="DP173" s="219"/>
      <c r="DQ173" s="219"/>
      <c r="DR173" s="219"/>
      <c r="DS173" s="219"/>
      <c r="DT173" s="219"/>
      <c r="DU173" s="219"/>
      <c r="DV173" s="219"/>
      <c r="DW173" s="219"/>
      <c r="DX173" s="219"/>
      <c r="DY173" s="219"/>
      <c r="DZ173" s="219"/>
      <c r="EA173" s="219"/>
      <c r="EB173" s="219"/>
      <c r="EC173" s="219"/>
      <c r="ED173" s="219"/>
      <c r="EE173" s="219"/>
      <c r="EF173" s="219"/>
      <c r="EG173" s="219"/>
      <c r="EH173" s="219"/>
      <c r="EI173" s="219"/>
      <c r="EJ173" s="219"/>
      <c r="EK173" s="219"/>
      <c r="EL173" s="219"/>
      <c r="EM173" s="219"/>
      <c r="EN173" s="219"/>
    </row>
    <row r="174" spans="1:144" x14ac:dyDescent="0.25">
      <c r="A174" s="264"/>
      <c r="B174" s="264"/>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4"/>
      <c r="AC174" s="264"/>
      <c r="AD174" s="264"/>
      <c r="AE174" s="264"/>
      <c r="AF174" s="264"/>
      <c r="AG174" s="264"/>
      <c r="AH174" s="264"/>
      <c r="AI174" s="264"/>
      <c r="AJ174" s="264"/>
      <c r="AK174" s="264"/>
      <c r="AL174" s="264"/>
      <c r="AM174" s="264"/>
      <c r="AN174" s="264"/>
      <c r="AO174" s="264"/>
      <c r="AP174" s="264"/>
      <c r="AQ174" s="264"/>
      <c r="AR174" s="264"/>
      <c r="AS174" s="264"/>
      <c r="AT174" s="264"/>
      <c r="AU174" s="264"/>
      <c r="AV174" s="264"/>
      <c r="AW174" s="264"/>
      <c r="AX174" s="264"/>
      <c r="AY174" s="264"/>
      <c r="AZ174" s="264"/>
      <c r="BA174" s="264"/>
      <c r="BB174" s="264"/>
      <c r="BC174" s="264"/>
      <c r="BD174" s="264"/>
      <c r="BE174" s="264"/>
      <c r="BF174" s="264"/>
      <c r="BG174" s="264"/>
      <c r="BH174" s="264"/>
      <c r="BI174" s="264"/>
      <c r="BJ174" s="264"/>
      <c r="BK174" s="264"/>
      <c r="BL174" s="264"/>
      <c r="BM174" s="264"/>
      <c r="BN174" s="264"/>
      <c r="BO174" s="219"/>
      <c r="BP174" s="219"/>
      <c r="BQ174" s="219"/>
      <c r="BR174" s="219"/>
      <c r="BS174" s="219"/>
      <c r="BT174" s="219"/>
      <c r="BU174" s="219"/>
      <c r="BV174" s="219"/>
      <c r="BW174" s="219"/>
      <c r="BX174" s="219"/>
      <c r="BY174" s="219"/>
      <c r="BZ174" s="219"/>
      <c r="CA174" s="219"/>
      <c r="CB174" s="219"/>
      <c r="CC174" s="219"/>
      <c r="CD174" s="219"/>
      <c r="CE174" s="219"/>
      <c r="CF174" s="219"/>
      <c r="CG174" s="219"/>
      <c r="CH174" s="219"/>
      <c r="CI174" s="219"/>
      <c r="CJ174" s="219"/>
      <c r="CK174" s="219"/>
      <c r="CL174" s="219"/>
      <c r="CM174" s="219"/>
      <c r="CN174" s="219"/>
      <c r="CO174" s="219"/>
      <c r="CP174" s="219"/>
      <c r="CQ174" s="219"/>
      <c r="CR174" s="219"/>
      <c r="CS174" s="219"/>
      <c r="CT174" s="219"/>
      <c r="CU174" s="219"/>
      <c r="CV174" s="219"/>
      <c r="CW174" s="219"/>
      <c r="CX174" s="219"/>
      <c r="CY174" s="219"/>
      <c r="CZ174" s="219"/>
      <c r="DA174" s="219"/>
      <c r="DB174" s="219"/>
      <c r="DC174" s="219"/>
      <c r="DD174" s="219"/>
      <c r="DE174" s="219"/>
      <c r="DF174" s="219"/>
      <c r="DG174" s="219"/>
      <c r="DH174" s="219"/>
      <c r="DI174" s="219"/>
      <c r="DJ174" s="219"/>
      <c r="DK174" s="219"/>
      <c r="DL174" s="219"/>
      <c r="DM174" s="219"/>
      <c r="DN174" s="219"/>
      <c r="DO174" s="219"/>
      <c r="DP174" s="219"/>
      <c r="DQ174" s="219"/>
      <c r="DR174" s="219"/>
      <c r="DS174" s="219"/>
      <c r="DT174" s="219"/>
      <c r="DU174" s="219"/>
      <c r="DV174" s="219"/>
      <c r="DW174" s="219"/>
      <c r="DX174" s="219"/>
      <c r="DY174" s="219"/>
      <c r="DZ174" s="219"/>
      <c r="EA174" s="219"/>
      <c r="EB174" s="219"/>
      <c r="EC174" s="219"/>
      <c r="ED174" s="219"/>
      <c r="EE174" s="219"/>
      <c r="EF174" s="219"/>
      <c r="EG174" s="219"/>
      <c r="EH174" s="219"/>
      <c r="EI174" s="219"/>
      <c r="EJ174" s="219"/>
      <c r="EK174" s="219"/>
      <c r="EL174" s="219"/>
      <c r="EM174" s="219"/>
      <c r="EN174" s="219"/>
    </row>
    <row r="175" spans="1:144" x14ac:dyDescent="0.25">
      <c r="A175" s="264"/>
      <c r="B175" s="264"/>
      <c r="C175" s="264"/>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c r="AA175" s="264"/>
      <c r="AB175" s="264"/>
      <c r="AC175" s="264"/>
      <c r="AD175" s="264"/>
      <c r="AE175" s="264"/>
      <c r="AF175" s="264"/>
      <c r="AG175" s="264"/>
      <c r="AH175" s="264"/>
      <c r="AI175" s="264"/>
      <c r="AJ175" s="264"/>
      <c r="AK175" s="264"/>
      <c r="AL175" s="264"/>
      <c r="AM175" s="264"/>
      <c r="AN175" s="264"/>
      <c r="AO175" s="264"/>
      <c r="AP175" s="264"/>
      <c r="AQ175" s="264"/>
      <c r="AR175" s="264"/>
      <c r="AS175" s="264"/>
      <c r="AT175" s="264"/>
      <c r="AU175" s="264"/>
      <c r="AV175" s="264"/>
      <c r="AW175" s="264"/>
      <c r="AX175" s="264"/>
      <c r="AY175" s="264"/>
      <c r="AZ175" s="264"/>
      <c r="BA175" s="264"/>
      <c r="BB175" s="264"/>
      <c r="BC175" s="264"/>
      <c r="BD175" s="264"/>
      <c r="BE175" s="264"/>
      <c r="BF175" s="264"/>
      <c r="BG175" s="264"/>
      <c r="BH175" s="264"/>
      <c r="BI175" s="264"/>
      <c r="BJ175" s="264"/>
      <c r="BK175" s="264"/>
      <c r="BL175" s="264"/>
      <c r="BM175" s="264"/>
      <c r="BN175" s="264"/>
      <c r="BO175" s="219"/>
      <c r="BP175" s="219"/>
      <c r="BQ175" s="219"/>
      <c r="BR175" s="219"/>
      <c r="BS175" s="219"/>
      <c r="BT175" s="219"/>
      <c r="BU175" s="219"/>
      <c r="BV175" s="219"/>
      <c r="BW175" s="219"/>
      <c r="BX175" s="219"/>
      <c r="BY175" s="219"/>
      <c r="BZ175" s="219"/>
      <c r="CA175" s="219"/>
      <c r="CB175" s="219"/>
      <c r="CC175" s="219"/>
      <c r="CD175" s="219"/>
      <c r="CE175" s="219"/>
      <c r="CF175" s="219"/>
      <c r="CG175" s="219"/>
      <c r="CH175" s="219"/>
      <c r="CI175" s="219"/>
      <c r="CJ175" s="219"/>
      <c r="CK175" s="219"/>
      <c r="CL175" s="219"/>
      <c r="CM175" s="219"/>
      <c r="CN175" s="219"/>
      <c r="CO175" s="219"/>
      <c r="CP175" s="219"/>
      <c r="CQ175" s="219"/>
      <c r="CR175" s="219"/>
      <c r="CS175" s="219"/>
      <c r="CT175" s="219"/>
      <c r="CU175" s="219"/>
      <c r="CV175" s="219"/>
      <c r="CW175" s="219"/>
      <c r="CX175" s="219"/>
      <c r="CY175" s="219"/>
      <c r="CZ175" s="219"/>
      <c r="DA175" s="219"/>
      <c r="DB175" s="219"/>
      <c r="DC175" s="219"/>
      <c r="DD175" s="219"/>
      <c r="DE175" s="219"/>
      <c r="DF175" s="219"/>
      <c r="DG175" s="219"/>
      <c r="DH175" s="219"/>
      <c r="DI175" s="219"/>
      <c r="DJ175" s="219"/>
      <c r="DK175" s="219"/>
      <c r="DL175" s="219"/>
      <c r="DM175" s="219"/>
      <c r="DN175" s="219"/>
      <c r="DO175" s="219"/>
      <c r="DP175" s="219"/>
      <c r="DQ175" s="219"/>
      <c r="DR175" s="219"/>
      <c r="DS175" s="219"/>
      <c r="DT175" s="219"/>
      <c r="DU175" s="219"/>
      <c r="DV175" s="219"/>
      <c r="DW175" s="219"/>
      <c r="DX175" s="219"/>
      <c r="DY175" s="219"/>
      <c r="DZ175" s="219"/>
      <c r="EA175" s="219"/>
      <c r="EB175" s="219"/>
      <c r="EC175" s="219"/>
      <c r="ED175" s="219"/>
      <c r="EE175" s="219"/>
      <c r="EF175" s="219"/>
      <c r="EG175" s="219"/>
      <c r="EH175" s="219"/>
      <c r="EI175" s="219"/>
      <c r="EJ175" s="219"/>
      <c r="EK175" s="219"/>
      <c r="EL175" s="219"/>
      <c r="EM175" s="219"/>
      <c r="EN175" s="219"/>
    </row>
    <row r="176" spans="1:144" x14ac:dyDescent="0.25">
      <c r="A176" s="264"/>
      <c r="B176" s="264"/>
      <c r="C176" s="264"/>
      <c r="D176" s="264"/>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c r="AA176" s="264"/>
      <c r="AB176" s="264"/>
      <c r="AC176" s="264"/>
      <c r="AD176" s="264"/>
      <c r="AE176" s="264"/>
      <c r="AF176" s="264"/>
      <c r="AG176" s="264"/>
      <c r="AH176" s="264"/>
      <c r="AI176" s="264"/>
      <c r="AJ176" s="264"/>
      <c r="AK176" s="264"/>
      <c r="AL176" s="264"/>
      <c r="AM176" s="264"/>
      <c r="AN176" s="264"/>
      <c r="AO176" s="264"/>
      <c r="AP176" s="264"/>
      <c r="AQ176" s="264"/>
      <c r="AR176" s="264"/>
      <c r="AS176" s="264"/>
      <c r="AT176" s="264"/>
      <c r="AU176" s="264"/>
      <c r="AV176" s="264"/>
      <c r="AW176" s="264"/>
      <c r="AX176" s="264"/>
      <c r="AY176" s="264"/>
      <c r="AZ176" s="264"/>
      <c r="BA176" s="264"/>
      <c r="BB176" s="264"/>
      <c r="BC176" s="264"/>
      <c r="BD176" s="264"/>
      <c r="BE176" s="264"/>
      <c r="BF176" s="264"/>
      <c r="BG176" s="264"/>
      <c r="BH176" s="264"/>
      <c r="BI176" s="264"/>
      <c r="BJ176" s="264"/>
      <c r="BK176" s="264"/>
      <c r="BL176" s="264"/>
      <c r="BM176" s="264"/>
      <c r="BN176" s="264"/>
      <c r="BO176" s="219"/>
      <c r="BP176" s="219"/>
      <c r="BQ176" s="219"/>
      <c r="BR176" s="219"/>
      <c r="BS176" s="219"/>
      <c r="BT176" s="219"/>
      <c r="BU176" s="219"/>
      <c r="BV176" s="219"/>
      <c r="BW176" s="219"/>
      <c r="BX176" s="219"/>
      <c r="BY176" s="219"/>
      <c r="BZ176" s="219"/>
      <c r="CA176" s="219"/>
      <c r="CB176" s="219"/>
      <c r="CC176" s="219"/>
      <c r="CD176" s="219"/>
      <c r="CE176" s="219"/>
      <c r="CF176" s="219"/>
      <c r="CG176" s="219"/>
      <c r="CH176" s="219"/>
      <c r="CI176" s="219"/>
      <c r="CJ176" s="219"/>
      <c r="CK176" s="219"/>
      <c r="CL176" s="219"/>
      <c r="CM176" s="219"/>
      <c r="CN176" s="219"/>
      <c r="CO176" s="219"/>
      <c r="CP176" s="219"/>
      <c r="CQ176" s="219"/>
      <c r="CR176" s="219"/>
      <c r="CS176" s="219"/>
      <c r="CT176" s="219"/>
      <c r="CU176" s="219"/>
      <c r="CV176" s="219"/>
      <c r="CW176" s="219"/>
      <c r="CX176" s="219"/>
      <c r="CY176" s="219"/>
      <c r="CZ176" s="219"/>
      <c r="DA176" s="219"/>
      <c r="DB176" s="219"/>
      <c r="DC176" s="219"/>
      <c r="DD176" s="219"/>
      <c r="DE176" s="219"/>
      <c r="DF176" s="219"/>
      <c r="DG176" s="219"/>
      <c r="DH176" s="219"/>
      <c r="DI176" s="219"/>
      <c r="DJ176" s="219"/>
      <c r="DK176" s="219"/>
      <c r="DL176" s="219"/>
      <c r="DM176" s="219"/>
      <c r="DN176" s="219"/>
      <c r="DO176" s="219"/>
      <c r="DP176" s="219"/>
      <c r="DQ176" s="219"/>
      <c r="DR176" s="219"/>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row>
    <row r="177" spans="1:144" x14ac:dyDescent="0.25">
      <c r="A177" s="264"/>
      <c r="B177" s="264"/>
      <c r="C177" s="264"/>
      <c r="D177" s="264"/>
      <c r="E177" s="264"/>
      <c r="F177" s="264"/>
      <c r="G177" s="264"/>
      <c r="H177" s="264"/>
      <c r="I177" s="264"/>
      <c r="J177" s="264"/>
      <c r="K177" s="264"/>
      <c r="L177" s="264"/>
      <c r="M177" s="264"/>
      <c r="N177" s="264"/>
      <c r="O177" s="264"/>
      <c r="P177" s="264"/>
      <c r="Q177" s="264"/>
      <c r="R177" s="264"/>
      <c r="S177" s="264"/>
      <c r="T177" s="264"/>
      <c r="U177" s="264"/>
      <c r="V177" s="264"/>
      <c r="W177" s="264"/>
      <c r="X177" s="264"/>
      <c r="Y177" s="264"/>
      <c r="Z177" s="264"/>
      <c r="AA177" s="264"/>
      <c r="AB177" s="264"/>
      <c r="AC177" s="264"/>
      <c r="AD177" s="264"/>
      <c r="AE177" s="264"/>
      <c r="AF177" s="264"/>
      <c r="AG177" s="264"/>
      <c r="AH177" s="264"/>
      <c r="AI177" s="264"/>
      <c r="AJ177" s="264"/>
      <c r="AK177" s="264"/>
      <c r="AL177" s="264"/>
      <c r="AM177" s="264"/>
      <c r="AN177" s="264"/>
      <c r="AO177" s="264"/>
      <c r="AP177" s="264"/>
      <c r="AQ177" s="264"/>
      <c r="AR177" s="264"/>
      <c r="AS177" s="264"/>
      <c r="AT177" s="264"/>
      <c r="AU177" s="264"/>
      <c r="AV177" s="264"/>
      <c r="AW177" s="264"/>
      <c r="AX177" s="264"/>
      <c r="AY177" s="264"/>
      <c r="AZ177" s="264"/>
      <c r="BA177" s="264"/>
      <c r="BB177" s="264"/>
      <c r="BC177" s="264"/>
      <c r="BD177" s="264"/>
      <c r="BE177" s="264"/>
      <c r="BF177" s="264"/>
      <c r="BG177" s="264"/>
      <c r="BH177" s="264"/>
      <c r="BI177" s="264"/>
      <c r="BJ177" s="264"/>
      <c r="BK177" s="264"/>
      <c r="BL177" s="264"/>
      <c r="BM177" s="264"/>
      <c r="BN177" s="264"/>
      <c r="BO177" s="219"/>
      <c r="BP177" s="219"/>
      <c r="BQ177" s="219"/>
      <c r="BR177" s="219"/>
      <c r="BS177" s="219"/>
      <c r="BT177" s="219"/>
      <c r="BU177" s="219"/>
      <c r="BV177" s="219"/>
      <c r="BW177" s="219"/>
      <c r="BX177" s="219"/>
      <c r="BY177" s="219"/>
      <c r="BZ177" s="219"/>
      <c r="CA177" s="219"/>
      <c r="CB177" s="219"/>
      <c r="CC177" s="219"/>
      <c r="CD177" s="219"/>
      <c r="CE177" s="219"/>
      <c r="CF177" s="219"/>
      <c r="CG177" s="219"/>
      <c r="CH177" s="219"/>
      <c r="CI177" s="219"/>
      <c r="CJ177" s="219"/>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19"/>
      <c r="DF177" s="219"/>
      <c r="DG177" s="219"/>
      <c r="DH177" s="219"/>
      <c r="DI177" s="219"/>
      <c r="DJ177" s="219"/>
      <c r="DK177" s="219"/>
      <c r="DL177" s="219"/>
      <c r="DM177" s="219"/>
      <c r="DN177" s="219"/>
      <c r="DO177" s="219"/>
      <c r="DP177" s="219"/>
      <c r="DQ177" s="219"/>
      <c r="DR177" s="219"/>
      <c r="DS177" s="219"/>
      <c r="DT177" s="219"/>
      <c r="DU177" s="219"/>
      <c r="DV177" s="219"/>
      <c r="DW177" s="219"/>
      <c r="DX177" s="219"/>
      <c r="DY177" s="219"/>
      <c r="DZ177" s="219"/>
      <c r="EA177" s="219"/>
      <c r="EB177" s="219"/>
      <c r="EC177" s="219"/>
      <c r="ED177" s="219"/>
      <c r="EE177" s="219"/>
      <c r="EF177" s="219"/>
      <c r="EG177" s="219"/>
      <c r="EH177" s="219"/>
      <c r="EI177" s="219"/>
      <c r="EJ177" s="219"/>
      <c r="EK177" s="219"/>
      <c r="EL177" s="219"/>
      <c r="EM177" s="219"/>
      <c r="EN177" s="219"/>
    </row>
    <row r="178" spans="1:144" x14ac:dyDescent="0.25">
      <c r="A178" s="264"/>
      <c r="B178" s="264"/>
      <c r="C178" s="264"/>
      <c r="D178" s="264"/>
      <c r="E178" s="264"/>
      <c r="F178" s="264"/>
      <c r="G178" s="264"/>
      <c r="H178" s="264"/>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4"/>
      <c r="AE178" s="264"/>
      <c r="AF178" s="264"/>
      <c r="AG178" s="264"/>
      <c r="AH178" s="264"/>
      <c r="AI178" s="264"/>
      <c r="AJ178" s="264"/>
      <c r="AK178" s="264"/>
      <c r="AL178" s="264"/>
      <c r="AM178" s="264"/>
      <c r="AN178" s="264"/>
      <c r="AO178" s="264"/>
      <c r="AP178" s="264"/>
      <c r="AQ178" s="264"/>
      <c r="AR178" s="264"/>
      <c r="AS178" s="264"/>
      <c r="AT178" s="264"/>
      <c r="AU178" s="264"/>
      <c r="AV178" s="264"/>
      <c r="AW178" s="264"/>
      <c r="AX178" s="264"/>
      <c r="AY178" s="264"/>
      <c r="AZ178" s="264"/>
      <c r="BA178" s="264"/>
      <c r="BB178" s="264"/>
      <c r="BC178" s="264"/>
      <c r="BD178" s="264"/>
      <c r="BE178" s="264"/>
      <c r="BF178" s="264"/>
      <c r="BG178" s="264"/>
      <c r="BH178" s="264"/>
      <c r="BI178" s="264"/>
      <c r="BJ178" s="264"/>
      <c r="BK178" s="264"/>
      <c r="BL178" s="264"/>
      <c r="BM178" s="264"/>
      <c r="BN178" s="264"/>
      <c r="BO178" s="219"/>
      <c r="BP178" s="219"/>
      <c r="BQ178" s="219"/>
      <c r="BR178" s="219"/>
      <c r="BS178" s="219"/>
      <c r="BT178" s="219"/>
      <c r="BU178" s="219"/>
      <c r="BV178" s="219"/>
      <c r="BW178" s="219"/>
      <c r="BX178" s="219"/>
      <c r="BY178" s="219"/>
      <c r="BZ178" s="219"/>
      <c r="CA178" s="219"/>
      <c r="CB178" s="219"/>
      <c r="CC178" s="219"/>
      <c r="CD178" s="219"/>
      <c r="CE178" s="219"/>
      <c r="CF178" s="219"/>
      <c r="CG178" s="219"/>
      <c r="CH178" s="219"/>
      <c r="CI178" s="219"/>
      <c r="CJ178" s="219"/>
      <c r="CK178" s="219"/>
      <c r="CL178" s="219"/>
      <c r="CM178" s="219"/>
      <c r="CN178" s="219"/>
      <c r="CO178" s="219"/>
      <c r="CP178" s="219"/>
      <c r="CQ178" s="219"/>
      <c r="CR178" s="219"/>
      <c r="CS178" s="219"/>
      <c r="CT178" s="219"/>
      <c r="CU178" s="219"/>
      <c r="CV178" s="219"/>
      <c r="CW178" s="219"/>
      <c r="CX178" s="219"/>
      <c r="CY178" s="219"/>
      <c r="CZ178" s="219"/>
      <c r="DA178" s="219"/>
      <c r="DB178" s="219"/>
      <c r="DC178" s="219"/>
      <c r="DD178" s="219"/>
      <c r="DE178" s="219"/>
      <c r="DF178" s="219"/>
      <c r="DG178" s="219"/>
      <c r="DH178" s="219"/>
      <c r="DI178" s="219"/>
      <c r="DJ178" s="219"/>
      <c r="DK178" s="219"/>
      <c r="DL178" s="219"/>
      <c r="DM178" s="219"/>
      <c r="DN178" s="219"/>
      <c r="DO178" s="219"/>
      <c r="DP178" s="219"/>
      <c r="DQ178" s="219"/>
      <c r="DR178" s="219"/>
      <c r="DS178" s="219"/>
      <c r="DT178" s="219"/>
      <c r="DU178" s="219"/>
      <c r="DV178" s="219"/>
      <c r="DW178" s="219"/>
      <c r="DX178" s="219"/>
      <c r="DY178" s="219"/>
      <c r="DZ178" s="219"/>
      <c r="EA178" s="219"/>
      <c r="EB178" s="219"/>
      <c r="EC178" s="219"/>
      <c r="ED178" s="219"/>
      <c r="EE178" s="219"/>
      <c r="EF178" s="219"/>
      <c r="EG178" s="219"/>
      <c r="EH178" s="219"/>
      <c r="EI178" s="219"/>
      <c r="EJ178" s="219"/>
      <c r="EK178" s="219"/>
      <c r="EL178" s="219"/>
      <c r="EM178" s="219"/>
      <c r="EN178" s="219"/>
    </row>
    <row r="179" spans="1:144" x14ac:dyDescent="0.25">
      <c r="A179" s="264"/>
      <c r="B179" s="264"/>
      <c r="C179" s="264"/>
      <c r="D179" s="264"/>
      <c r="E179" s="264"/>
      <c r="F179" s="264"/>
      <c r="G179" s="264"/>
      <c r="H179" s="264"/>
      <c r="I179" s="264"/>
      <c r="J179" s="264"/>
      <c r="K179" s="264"/>
      <c r="L179" s="264"/>
      <c r="M179" s="264"/>
      <c r="N179" s="264"/>
      <c r="O179" s="264"/>
      <c r="P179" s="264"/>
      <c r="Q179" s="264"/>
      <c r="R179" s="264"/>
      <c r="S179" s="264"/>
      <c r="T179" s="264"/>
      <c r="U179" s="264"/>
      <c r="V179" s="264"/>
      <c r="W179" s="264"/>
      <c r="X179" s="264"/>
      <c r="Y179" s="264"/>
      <c r="Z179" s="264"/>
      <c r="AA179" s="264"/>
      <c r="AB179" s="264"/>
      <c r="AC179" s="264"/>
      <c r="AD179" s="264"/>
      <c r="AE179" s="264"/>
      <c r="AF179" s="264"/>
      <c r="AG179" s="264"/>
      <c r="AH179" s="264"/>
      <c r="AI179" s="264"/>
      <c r="AJ179" s="264"/>
      <c r="AK179" s="264"/>
      <c r="AL179" s="264"/>
      <c r="AM179" s="264"/>
      <c r="AN179" s="264"/>
      <c r="AO179" s="264"/>
      <c r="AP179" s="264"/>
      <c r="AQ179" s="264"/>
      <c r="AR179" s="264"/>
      <c r="AS179" s="264"/>
      <c r="AT179" s="264"/>
      <c r="AU179" s="264"/>
      <c r="AV179" s="264"/>
      <c r="AW179" s="264"/>
      <c r="AX179" s="264"/>
      <c r="AY179" s="264"/>
      <c r="AZ179" s="264"/>
      <c r="BA179" s="264"/>
      <c r="BB179" s="264"/>
      <c r="BC179" s="264"/>
      <c r="BD179" s="264"/>
      <c r="BE179" s="264"/>
      <c r="BF179" s="264"/>
      <c r="BG179" s="264"/>
      <c r="BH179" s="264"/>
      <c r="BI179" s="264"/>
      <c r="BJ179" s="264"/>
      <c r="BK179" s="264"/>
      <c r="BL179" s="264"/>
      <c r="BM179" s="264"/>
      <c r="BN179" s="264"/>
      <c r="BO179" s="219"/>
      <c r="BP179" s="219"/>
      <c r="BQ179" s="219"/>
      <c r="BR179" s="219"/>
      <c r="BS179" s="219"/>
      <c r="BT179" s="219"/>
      <c r="BU179" s="219"/>
      <c r="BV179" s="219"/>
      <c r="BW179" s="219"/>
      <c r="BX179" s="219"/>
      <c r="BY179" s="219"/>
      <c r="BZ179" s="219"/>
      <c r="CA179" s="219"/>
      <c r="CB179" s="219"/>
      <c r="CC179" s="219"/>
      <c r="CD179" s="219"/>
      <c r="CE179" s="219"/>
      <c r="CF179" s="219"/>
      <c r="CG179" s="219"/>
      <c r="CH179" s="219"/>
      <c r="CI179" s="219"/>
      <c r="CJ179" s="219"/>
      <c r="CK179" s="219"/>
      <c r="CL179" s="219"/>
      <c r="CM179" s="219"/>
      <c r="CN179" s="219"/>
      <c r="CO179" s="219"/>
      <c r="CP179" s="219"/>
      <c r="CQ179" s="219"/>
      <c r="CR179" s="219"/>
      <c r="CS179" s="219"/>
      <c r="CT179" s="219"/>
      <c r="CU179" s="219"/>
      <c r="CV179" s="219"/>
      <c r="CW179" s="219"/>
      <c r="CX179" s="219"/>
      <c r="CY179" s="219"/>
      <c r="CZ179" s="219"/>
      <c r="DA179" s="219"/>
      <c r="DB179" s="219"/>
      <c r="DC179" s="219"/>
      <c r="DD179" s="219"/>
      <c r="DE179" s="219"/>
      <c r="DF179" s="219"/>
      <c r="DG179" s="219"/>
      <c r="DH179" s="219"/>
      <c r="DI179" s="219"/>
      <c r="DJ179" s="219"/>
      <c r="DK179" s="219"/>
      <c r="DL179" s="219"/>
      <c r="DM179" s="219"/>
      <c r="DN179" s="219"/>
      <c r="DO179" s="219"/>
      <c r="DP179" s="219"/>
      <c r="DQ179" s="219"/>
      <c r="DR179" s="219"/>
      <c r="DS179" s="219"/>
      <c r="DT179" s="219"/>
      <c r="DU179" s="219"/>
      <c r="DV179" s="219"/>
      <c r="DW179" s="219"/>
      <c r="DX179" s="219"/>
      <c r="DY179" s="219"/>
      <c r="DZ179" s="219"/>
      <c r="EA179" s="219"/>
      <c r="EB179" s="219"/>
      <c r="EC179" s="219"/>
      <c r="ED179" s="219"/>
      <c r="EE179" s="219"/>
      <c r="EF179" s="219"/>
      <c r="EG179" s="219"/>
      <c r="EH179" s="219"/>
      <c r="EI179" s="219"/>
      <c r="EJ179" s="219"/>
      <c r="EK179" s="219"/>
      <c r="EL179" s="219"/>
      <c r="EM179" s="219"/>
      <c r="EN179" s="219"/>
    </row>
    <row r="180" spans="1:144" x14ac:dyDescent="0.25">
      <c r="A180" s="264"/>
      <c r="B180" s="264"/>
      <c r="C180" s="264"/>
      <c r="D180" s="264"/>
      <c r="E180" s="264"/>
      <c r="F180" s="264"/>
      <c r="G180" s="264"/>
      <c r="H180" s="264"/>
      <c r="I180" s="264"/>
      <c r="J180" s="264"/>
      <c r="K180" s="264"/>
      <c r="L180" s="264"/>
      <c r="M180" s="264"/>
      <c r="N180" s="264"/>
      <c r="O180" s="264"/>
      <c r="P180" s="264"/>
      <c r="Q180" s="264"/>
      <c r="R180" s="264"/>
      <c r="S180" s="264"/>
      <c r="T180" s="264"/>
      <c r="U180" s="264"/>
      <c r="V180" s="264"/>
      <c r="W180" s="264"/>
      <c r="X180" s="264"/>
      <c r="Y180" s="264"/>
      <c r="Z180" s="264"/>
      <c r="AA180" s="264"/>
      <c r="AB180" s="264"/>
      <c r="AC180" s="264"/>
      <c r="AD180" s="264"/>
      <c r="AE180" s="264"/>
      <c r="AF180" s="264"/>
      <c r="AG180" s="264"/>
      <c r="AH180" s="264"/>
      <c r="AI180" s="264"/>
      <c r="AJ180" s="264"/>
      <c r="AK180" s="264"/>
      <c r="AL180" s="264"/>
      <c r="AM180" s="264"/>
      <c r="AN180" s="264"/>
      <c r="AO180" s="264"/>
      <c r="AP180" s="264"/>
      <c r="AQ180" s="264"/>
      <c r="AR180" s="264"/>
      <c r="AS180" s="264"/>
      <c r="AT180" s="264"/>
      <c r="AU180" s="264"/>
      <c r="AV180" s="264"/>
      <c r="AW180" s="264"/>
      <c r="AX180" s="264"/>
      <c r="AY180" s="264"/>
      <c r="AZ180" s="264"/>
      <c r="BA180" s="264"/>
      <c r="BB180" s="264"/>
      <c r="BC180" s="264"/>
      <c r="BD180" s="264"/>
      <c r="BE180" s="264"/>
      <c r="BF180" s="264"/>
      <c r="BG180" s="264"/>
      <c r="BH180" s="264"/>
      <c r="BI180" s="264"/>
      <c r="BJ180" s="264"/>
      <c r="BK180" s="264"/>
      <c r="BL180" s="264"/>
      <c r="BM180" s="264"/>
      <c r="BN180" s="264"/>
      <c r="BO180" s="219"/>
      <c r="BP180" s="219"/>
      <c r="BQ180" s="219"/>
      <c r="BR180" s="219"/>
      <c r="BS180" s="219"/>
      <c r="BT180" s="219"/>
      <c r="BU180" s="219"/>
      <c r="BV180" s="219"/>
      <c r="BW180" s="219"/>
      <c r="BX180" s="219"/>
      <c r="BY180" s="219"/>
      <c r="BZ180" s="219"/>
      <c r="CA180" s="219"/>
      <c r="CB180" s="219"/>
      <c r="CC180" s="219"/>
      <c r="CD180" s="219"/>
      <c r="CE180" s="219"/>
      <c r="CF180" s="219"/>
      <c r="CG180" s="219"/>
      <c r="CH180" s="219"/>
      <c r="CI180" s="219"/>
      <c r="CJ180" s="219"/>
      <c r="CK180" s="219"/>
      <c r="CL180" s="219"/>
      <c r="CM180" s="219"/>
      <c r="CN180" s="219"/>
      <c r="CO180" s="219"/>
      <c r="CP180" s="219"/>
      <c r="CQ180" s="219"/>
      <c r="CR180" s="219"/>
      <c r="CS180" s="219"/>
      <c r="CT180" s="219"/>
      <c r="CU180" s="219"/>
      <c r="CV180" s="219"/>
      <c r="CW180" s="219"/>
      <c r="CX180" s="219"/>
      <c r="CY180" s="219"/>
      <c r="CZ180" s="219"/>
      <c r="DA180" s="219"/>
      <c r="DB180" s="219"/>
      <c r="DC180" s="219"/>
      <c r="DD180" s="219"/>
      <c r="DE180" s="219"/>
      <c r="DF180" s="219"/>
      <c r="DG180" s="219"/>
      <c r="DH180" s="219"/>
      <c r="DI180" s="219"/>
      <c r="DJ180" s="219"/>
      <c r="DK180" s="219"/>
      <c r="DL180" s="219"/>
      <c r="DM180" s="219"/>
      <c r="DN180" s="219"/>
      <c r="DO180" s="219"/>
      <c r="DP180" s="219"/>
      <c r="DQ180" s="219"/>
      <c r="DR180" s="219"/>
      <c r="DS180" s="219"/>
      <c r="DT180" s="219"/>
      <c r="DU180" s="219"/>
      <c r="DV180" s="219"/>
      <c r="DW180" s="219"/>
      <c r="DX180" s="219"/>
      <c r="DY180" s="219"/>
      <c r="DZ180" s="219"/>
      <c r="EA180" s="219"/>
      <c r="EB180" s="219"/>
      <c r="EC180" s="219"/>
      <c r="ED180" s="219"/>
      <c r="EE180" s="219"/>
      <c r="EF180" s="219"/>
      <c r="EG180" s="219"/>
      <c r="EH180" s="219"/>
      <c r="EI180" s="219"/>
      <c r="EJ180" s="219"/>
      <c r="EK180" s="219"/>
      <c r="EL180" s="219"/>
      <c r="EM180" s="219"/>
      <c r="EN180" s="219"/>
    </row>
    <row r="181" spans="1:144" x14ac:dyDescent="0.25">
      <c r="A181" s="264"/>
      <c r="B181" s="264"/>
      <c r="C181" s="264"/>
      <c r="D181" s="264"/>
      <c r="E181" s="264"/>
      <c r="F181" s="264"/>
      <c r="G181" s="264"/>
      <c r="H181" s="264"/>
      <c r="I181" s="264"/>
      <c r="J181" s="264"/>
      <c r="K181" s="264"/>
      <c r="L181" s="264"/>
      <c r="M181" s="264"/>
      <c r="N181" s="264"/>
      <c r="O181" s="264"/>
      <c r="P181" s="264"/>
      <c r="Q181" s="264"/>
      <c r="R181" s="264"/>
      <c r="S181" s="264"/>
      <c r="T181" s="264"/>
      <c r="U181" s="264"/>
      <c r="V181" s="264"/>
      <c r="W181" s="264"/>
      <c r="X181" s="264"/>
      <c r="Y181" s="264"/>
      <c r="Z181" s="264"/>
      <c r="AA181" s="264"/>
      <c r="AB181" s="264"/>
      <c r="AC181" s="264"/>
      <c r="AD181" s="264"/>
      <c r="AE181" s="264"/>
      <c r="AF181" s="264"/>
      <c r="AG181" s="264"/>
      <c r="AH181" s="264"/>
      <c r="AI181" s="264"/>
      <c r="AJ181" s="264"/>
      <c r="AK181" s="264"/>
      <c r="AL181" s="264"/>
      <c r="AM181" s="264"/>
      <c r="AN181" s="264"/>
      <c r="AO181" s="264"/>
      <c r="AP181" s="264"/>
      <c r="AQ181" s="264"/>
      <c r="AR181" s="264"/>
      <c r="AS181" s="264"/>
      <c r="AT181" s="264"/>
      <c r="AU181" s="264"/>
      <c r="AV181" s="264"/>
      <c r="AW181" s="264"/>
      <c r="AX181" s="264"/>
      <c r="AY181" s="264"/>
      <c r="AZ181" s="264"/>
      <c r="BA181" s="264"/>
      <c r="BB181" s="264"/>
      <c r="BC181" s="264"/>
      <c r="BD181" s="264"/>
      <c r="BE181" s="264"/>
      <c r="BF181" s="264"/>
      <c r="BG181" s="264"/>
      <c r="BH181" s="264"/>
      <c r="BI181" s="264"/>
      <c r="BJ181" s="264"/>
      <c r="BK181" s="264"/>
      <c r="BL181" s="264"/>
      <c r="BM181" s="264"/>
      <c r="BN181" s="264"/>
      <c r="BO181" s="219"/>
      <c r="BP181" s="219"/>
      <c r="BQ181" s="219"/>
      <c r="BR181" s="219"/>
      <c r="BS181" s="219"/>
      <c r="BT181" s="219"/>
      <c r="BU181" s="219"/>
      <c r="BV181" s="219"/>
      <c r="BW181" s="219"/>
      <c r="BX181" s="219"/>
      <c r="BY181" s="219"/>
      <c r="BZ181" s="219"/>
      <c r="CA181" s="219"/>
      <c r="CB181" s="219"/>
      <c r="CC181" s="219"/>
      <c r="CD181" s="219"/>
      <c r="CE181" s="219"/>
      <c r="CF181" s="219"/>
      <c r="CG181" s="219"/>
      <c r="CH181" s="219"/>
      <c r="CI181" s="219"/>
      <c r="CJ181" s="219"/>
      <c r="CK181" s="219"/>
      <c r="CL181" s="219"/>
      <c r="CM181" s="219"/>
      <c r="CN181" s="219"/>
      <c r="CO181" s="219"/>
      <c r="CP181" s="219"/>
      <c r="CQ181" s="219"/>
      <c r="CR181" s="219"/>
      <c r="CS181" s="219"/>
      <c r="CT181" s="219"/>
      <c r="CU181" s="219"/>
      <c r="CV181" s="219"/>
      <c r="CW181" s="219"/>
      <c r="CX181" s="219"/>
      <c r="CY181" s="219"/>
      <c r="CZ181" s="219"/>
      <c r="DA181" s="219"/>
      <c r="DB181" s="219"/>
      <c r="DC181" s="219"/>
      <c r="DD181" s="219"/>
      <c r="DE181" s="219"/>
      <c r="DF181" s="219"/>
      <c r="DG181" s="219"/>
      <c r="DH181" s="219"/>
      <c r="DI181" s="219"/>
      <c r="DJ181" s="219"/>
      <c r="DK181" s="219"/>
      <c r="DL181" s="219"/>
      <c r="DM181" s="219"/>
      <c r="DN181" s="219"/>
      <c r="DO181" s="219"/>
      <c r="DP181" s="219"/>
      <c r="DQ181" s="219"/>
      <c r="DR181" s="219"/>
      <c r="DS181" s="219"/>
      <c r="DT181" s="219"/>
      <c r="DU181" s="219"/>
      <c r="DV181" s="219"/>
      <c r="DW181" s="219"/>
      <c r="DX181" s="219"/>
      <c r="DY181" s="219"/>
      <c r="DZ181" s="219"/>
      <c r="EA181" s="219"/>
      <c r="EB181" s="219"/>
      <c r="EC181" s="219"/>
      <c r="ED181" s="219"/>
      <c r="EE181" s="219"/>
      <c r="EF181" s="219"/>
      <c r="EG181" s="219"/>
      <c r="EH181" s="219"/>
      <c r="EI181" s="219"/>
      <c r="EJ181" s="219"/>
      <c r="EK181" s="219"/>
      <c r="EL181" s="219"/>
      <c r="EM181" s="219"/>
      <c r="EN181" s="219"/>
    </row>
    <row r="182" spans="1:144" x14ac:dyDescent="0.25">
      <c r="A182" s="264"/>
      <c r="B182" s="264"/>
      <c r="C182" s="264"/>
      <c r="D182" s="264"/>
      <c r="E182" s="264"/>
      <c r="F182" s="264"/>
      <c r="G182" s="264"/>
      <c r="H182" s="264"/>
      <c r="I182" s="264"/>
      <c r="J182" s="264"/>
      <c r="K182" s="264"/>
      <c r="L182" s="264"/>
      <c r="M182" s="264"/>
      <c r="N182" s="264"/>
      <c r="O182" s="264"/>
      <c r="P182" s="264"/>
      <c r="Q182" s="264"/>
      <c r="R182" s="264"/>
      <c r="S182" s="264"/>
      <c r="T182" s="264"/>
      <c r="U182" s="264"/>
      <c r="V182" s="264"/>
      <c r="W182" s="264"/>
      <c r="X182" s="264"/>
      <c r="Y182" s="264"/>
      <c r="Z182" s="264"/>
      <c r="AA182" s="264"/>
      <c r="AB182" s="264"/>
      <c r="AC182" s="264"/>
      <c r="AD182" s="264"/>
      <c r="AE182" s="264"/>
      <c r="AF182" s="264"/>
      <c r="AG182" s="264"/>
      <c r="AH182" s="264"/>
      <c r="AI182" s="264"/>
      <c r="AJ182" s="264"/>
      <c r="AK182" s="264"/>
      <c r="AL182" s="264"/>
      <c r="AM182" s="264"/>
      <c r="AN182" s="264"/>
      <c r="AO182" s="264"/>
      <c r="AP182" s="264"/>
      <c r="AQ182" s="264"/>
      <c r="AR182" s="264"/>
      <c r="AS182" s="264"/>
      <c r="AT182" s="264"/>
      <c r="AU182" s="264"/>
      <c r="AV182" s="264"/>
      <c r="AW182" s="264"/>
      <c r="AX182" s="264"/>
      <c r="AY182" s="264"/>
      <c r="AZ182" s="264"/>
      <c r="BA182" s="264"/>
      <c r="BB182" s="264"/>
      <c r="BC182" s="264"/>
      <c r="BD182" s="264"/>
      <c r="BE182" s="264"/>
      <c r="BF182" s="264"/>
      <c r="BG182" s="264"/>
      <c r="BH182" s="264"/>
      <c r="BI182" s="264"/>
      <c r="BJ182" s="264"/>
      <c r="BK182" s="264"/>
      <c r="BL182" s="264"/>
      <c r="BM182" s="264"/>
      <c r="BN182" s="264"/>
      <c r="BO182" s="219"/>
      <c r="BP182" s="219"/>
      <c r="BQ182" s="219"/>
      <c r="BR182" s="219"/>
      <c r="BS182" s="219"/>
      <c r="BT182" s="219"/>
      <c r="BU182" s="219"/>
      <c r="BV182" s="219"/>
      <c r="BW182" s="219"/>
      <c r="BX182" s="219"/>
      <c r="BY182" s="219"/>
      <c r="BZ182" s="219"/>
      <c r="CA182" s="219"/>
      <c r="CB182" s="219"/>
      <c r="CC182" s="219"/>
      <c r="CD182" s="219"/>
      <c r="CE182" s="219"/>
      <c r="CF182" s="219"/>
      <c r="CG182" s="219"/>
      <c r="CH182" s="219"/>
      <c r="CI182" s="219"/>
      <c r="CJ182" s="219"/>
      <c r="CK182" s="219"/>
      <c r="CL182" s="219"/>
      <c r="CM182" s="219"/>
      <c r="CN182" s="219"/>
      <c r="CO182" s="219"/>
      <c r="CP182" s="219"/>
      <c r="CQ182" s="219"/>
      <c r="CR182" s="219"/>
      <c r="CS182" s="219"/>
      <c r="CT182" s="219"/>
      <c r="CU182" s="219"/>
      <c r="CV182" s="219"/>
      <c r="CW182" s="219"/>
      <c r="CX182" s="219"/>
      <c r="CY182" s="219"/>
      <c r="CZ182" s="219"/>
      <c r="DA182" s="219"/>
      <c r="DB182" s="219"/>
      <c r="DC182" s="219"/>
      <c r="DD182" s="219"/>
      <c r="DE182" s="219"/>
      <c r="DF182" s="219"/>
      <c r="DG182" s="219"/>
      <c r="DH182" s="219"/>
      <c r="DI182" s="219"/>
      <c r="DJ182" s="219"/>
      <c r="DK182" s="219"/>
      <c r="DL182" s="219"/>
      <c r="DM182" s="219"/>
      <c r="DN182" s="219"/>
      <c r="DO182" s="219"/>
      <c r="DP182" s="219"/>
      <c r="DQ182" s="219"/>
      <c r="DR182" s="219"/>
      <c r="DS182" s="219"/>
      <c r="DT182" s="219"/>
      <c r="DU182" s="219"/>
      <c r="DV182" s="219"/>
      <c r="DW182" s="219"/>
      <c r="DX182" s="219"/>
      <c r="DY182" s="219"/>
      <c r="DZ182" s="219"/>
      <c r="EA182" s="219"/>
      <c r="EB182" s="219"/>
      <c r="EC182" s="219"/>
      <c r="ED182" s="219"/>
      <c r="EE182" s="219"/>
      <c r="EF182" s="219"/>
      <c r="EG182" s="219"/>
      <c r="EH182" s="219"/>
      <c r="EI182" s="219"/>
      <c r="EJ182" s="219"/>
      <c r="EK182" s="219"/>
      <c r="EL182" s="219"/>
      <c r="EM182" s="219"/>
      <c r="EN182" s="219"/>
    </row>
    <row r="183" spans="1:144" x14ac:dyDescent="0.25">
      <c r="A183" s="264"/>
      <c r="B183" s="264"/>
      <c r="C183" s="264"/>
      <c r="D183" s="264"/>
      <c r="E183" s="264"/>
      <c r="F183" s="264"/>
      <c r="G183" s="264"/>
      <c r="H183" s="264"/>
      <c r="I183" s="264"/>
      <c r="J183" s="264"/>
      <c r="K183" s="264"/>
      <c r="L183" s="264"/>
      <c r="M183" s="264"/>
      <c r="N183" s="264"/>
      <c r="O183" s="264"/>
      <c r="P183" s="264"/>
      <c r="Q183" s="264"/>
      <c r="R183" s="264"/>
      <c r="S183" s="264"/>
      <c r="T183" s="264"/>
      <c r="U183" s="264"/>
      <c r="V183" s="264"/>
      <c r="W183" s="264"/>
      <c r="X183" s="264"/>
      <c r="Y183" s="264"/>
      <c r="Z183" s="264"/>
      <c r="AA183" s="264"/>
      <c r="AB183" s="264"/>
      <c r="AC183" s="264"/>
      <c r="AD183" s="264"/>
      <c r="AE183" s="264"/>
      <c r="AF183" s="264"/>
      <c r="AG183" s="264"/>
      <c r="AH183" s="264"/>
      <c r="AI183" s="264"/>
      <c r="AJ183" s="264"/>
      <c r="AK183" s="264"/>
      <c r="AL183" s="264"/>
      <c r="AM183" s="264"/>
      <c r="AN183" s="264"/>
      <c r="AO183" s="264"/>
      <c r="AP183" s="264"/>
      <c r="AQ183" s="264"/>
      <c r="AR183" s="264"/>
      <c r="AS183" s="264"/>
      <c r="AT183" s="264"/>
      <c r="AU183" s="264"/>
      <c r="AV183" s="264"/>
      <c r="AW183" s="264"/>
      <c r="AX183" s="264"/>
      <c r="AY183" s="264"/>
      <c r="AZ183" s="264"/>
      <c r="BA183" s="264"/>
      <c r="BB183" s="264"/>
      <c r="BC183" s="264"/>
      <c r="BD183" s="264"/>
      <c r="BE183" s="264"/>
      <c r="BF183" s="264"/>
      <c r="BG183" s="264"/>
      <c r="BH183" s="264"/>
      <c r="BI183" s="264"/>
      <c r="BJ183" s="264"/>
      <c r="BK183" s="264"/>
      <c r="BL183" s="264"/>
      <c r="BM183" s="264"/>
      <c r="BN183" s="264"/>
      <c r="BO183" s="219"/>
      <c r="BP183" s="219"/>
      <c r="BQ183" s="219"/>
      <c r="BR183" s="219"/>
      <c r="BS183" s="219"/>
      <c r="BT183" s="219"/>
      <c r="BU183" s="219"/>
      <c r="BV183" s="219"/>
      <c r="BW183" s="219"/>
      <c r="BX183" s="219"/>
      <c r="BY183" s="219"/>
      <c r="BZ183" s="219"/>
      <c r="CA183" s="219"/>
      <c r="CB183" s="219"/>
      <c r="CC183" s="219"/>
      <c r="CD183" s="219"/>
      <c r="CE183" s="219"/>
      <c r="CF183" s="219"/>
      <c r="CG183" s="219"/>
      <c r="CH183" s="219"/>
      <c r="CI183" s="219"/>
      <c r="CJ183" s="219"/>
      <c r="CK183" s="219"/>
      <c r="CL183" s="219"/>
      <c r="CM183" s="219"/>
      <c r="CN183" s="219"/>
      <c r="CO183" s="219"/>
      <c r="CP183" s="219"/>
      <c r="CQ183" s="219"/>
      <c r="CR183" s="219"/>
      <c r="CS183" s="219"/>
      <c r="CT183" s="219"/>
      <c r="CU183" s="219"/>
      <c r="CV183" s="219"/>
      <c r="CW183" s="219"/>
      <c r="CX183" s="219"/>
      <c r="CY183" s="219"/>
      <c r="CZ183" s="219"/>
      <c r="DA183" s="219"/>
      <c r="DB183" s="219"/>
      <c r="DC183" s="219"/>
      <c r="DD183" s="219"/>
      <c r="DE183" s="219"/>
      <c r="DF183" s="219"/>
      <c r="DG183" s="219"/>
      <c r="DH183" s="219"/>
      <c r="DI183" s="219"/>
      <c r="DJ183" s="219"/>
      <c r="DK183" s="219"/>
      <c r="DL183" s="219"/>
      <c r="DM183" s="219"/>
      <c r="DN183" s="219"/>
      <c r="DO183" s="219"/>
      <c r="DP183" s="219"/>
      <c r="DQ183" s="219"/>
      <c r="DR183" s="219"/>
      <c r="DS183" s="219"/>
      <c r="DT183" s="219"/>
      <c r="DU183" s="219"/>
      <c r="DV183" s="219"/>
      <c r="DW183" s="219"/>
      <c r="DX183" s="219"/>
      <c r="DY183" s="219"/>
      <c r="DZ183" s="219"/>
      <c r="EA183" s="219"/>
      <c r="EB183" s="219"/>
      <c r="EC183" s="219"/>
      <c r="ED183" s="219"/>
      <c r="EE183" s="219"/>
      <c r="EF183" s="219"/>
      <c r="EG183" s="219"/>
      <c r="EH183" s="219"/>
      <c r="EI183" s="219"/>
      <c r="EJ183" s="219"/>
      <c r="EK183" s="219"/>
      <c r="EL183" s="219"/>
      <c r="EM183" s="219"/>
      <c r="EN183" s="219"/>
    </row>
    <row r="184" spans="1:144" x14ac:dyDescent="0.25">
      <c r="A184" s="264"/>
      <c r="B184" s="264"/>
      <c r="C184" s="264"/>
      <c r="D184" s="264"/>
      <c r="E184" s="264"/>
      <c r="F184" s="264"/>
      <c r="G184" s="264"/>
      <c r="H184" s="264"/>
      <c r="I184" s="264"/>
      <c r="J184" s="264"/>
      <c r="K184" s="264"/>
      <c r="L184" s="264"/>
      <c r="M184" s="264"/>
      <c r="N184" s="264"/>
      <c r="O184" s="264"/>
      <c r="P184" s="264"/>
      <c r="Q184" s="264"/>
      <c r="R184" s="264"/>
      <c r="S184" s="264"/>
      <c r="T184" s="264"/>
      <c r="U184" s="264"/>
      <c r="V184" s="264"/>
      <c r="W184" s="264"/>
      <c r="X184" s="264"/>
      <c r="Y184" s="264"/>
      <c r="Z184" s="264"/>
      <c r="AA184" s="264"/>
      <c r="AB184" s="264"/>
      <c r="AC184" s="264"/>
      <c r="AD184" s="264"/>
      <c r="AE184" s="264"/>
      <c r="AF184" s="264"/>
      <c r="AG184" s="264"/>
      <c r="AH184" s="264"/>
      <c r="AI184" s="264"/>
      <c r="AJ184" s="264"/>
      <c r="AK184" s="264"/>
      <c r="AL184" s="264"/>
      <c r="AM184" s="264"/>
      <c r="AN184" s="264"/>
      <c r="AO184" s="264"/>
      <c r="AP184" s="264"/>
      <c r="AQ184" s="264"/>
      <c r="AR184" s="264"/>
      <c r="AS184" s="264"/>
      <c r="AT184" s="264"/>
      <c r="AU184" s="264"/>
      <c r="AV184" s="264"/>
      <c r="AW184" s="264"/>
      <c r="AX184" s="264"/>
      <c r="AY184" s="264"/>
      <c r="AZ184" s="264"/>
      <c r="BA184" s="264"/>
      <c r="BB184" s="264"/>
      <c r="BC184" s="264"/>
      <c r="BD184" s="264"/>
      <c r="BE184" s="264"/>
      <c r="BF184" s="264"/>
      <c r="BG184" s="264"/>
      <c r="BH184" s="264"/>
      <c r="BI184" s="264"/>
      <c r="BJ184" s="264"/>
      <c r="BK184" s="264"/>
      <c r="BL184" s="264"/>
      <c r="BM184" s="264"/>
      <c r="BN184" s="264"/>
      <c r="BO184" s="219"/>
      <c r="BP184" s="219"/>
      <c r="BQ184" s="219"/>
      <c r="BR184" s="219"/>
      <c r="BS184" s="219"/>
      <c r="BT184" s="219"/>
      <c r="BU184" s="219"/>
      <c r="BV184" s="219"/>
      <c r="BW184" s="219"/>
      <c r="BX184" s="219"/>
      <c r="BY184" s="219"/>
      <c r="BZ184" s="219"/>
      <c r="CA184" s="219"/>
      <c r="CB184" s="219"/>
      <c r="CC184" s="219"/>
      <c r="CD184" s="219"/>
      <c r="CE184" s="219"/>
      <c r="CF184" s="219"/>
      <c r="CG184" s="219"/>
      <c r="CH184" s="219"/>
      <c r="CI184" s="219"/>
      <c r="CJ184" s="219"/>
      <c r="CK184" s="219"/>
      <c r="CL184" s="219"/>
      <c r="CM184" s="219"/>
      <c r="CN184" s="219"/>
      <c r="CO184" s="219"/>
      <c r="CP184" s="219"/>
      <c r="CQ184" s="219"/>
      <c r="CR184" s="219"/>
      <c r="CS184" s="219"/>
      <c r="CT184" s="219"/>
      <c r="CU184" s="219"/>
      <c r="CV184" s="219"/>
      <c r="CW184" s="219"/>
      <c r="CX184" s="219"/>
      <c r="CY184" s="219"/>
      <c r="CZ184" s="219"/>
      <c r="DA184" s="219"/>
      <c r="DB184" s="219"/>
      <c r="DC184" s="219"/>
      <c r="DD184" s="219"/>
      <c r="DE184" s="219"/>
      <c r="DF184" s="219"/>
      <c r="DG184" s="219"/>
      <c r="DH184" s="219"/>
      <c r="DI184" s="219"/>
      <c r="DJ184" s="219"/>
      <c r="DK184" s="219"/>
      <c r="DL184" s="219"/>
      <c r="DM184" s="219"/>
      <c r="DN184" s="219"/>
      <c r="DO184" s="219"/>
      <c r="DP184" s="219"/>
      <c r="DQ184" s="219"/>
      <c r="DR184" s="219"/>
      <c r="DS184" s="219"/>
      <c r="DT184" s="219"/>
      <c r="DU184" s="219"/>
      <c r="DV184" s="219"/>
      <c r="DW184" s="219"/>
      <c r="DX184" s="219"/>
      <c r="DY184" s="219"/>
      <c r="DZ184" s="219"/>
      <c r="EA184" s="219"/>
      <c r="EB184" s="219"/>
      <c r="EC184" s="219"/>
      <c r="ED184" s="219"/>
      <c r="EE184" s="219"/>
      <c r="EF184" s="219"/>
      <c r="EG184" s="219"/>
      <c r="EH184" s="219"/>
      <c r="EI184" s="219"/>
      <c r="EJ184" s="219"/>
      <c r="EK184" s="219"/>
      <c r="EL184" s="219"/>
      <c r="EM184" s="219"/>
      <c r="EN184" s="219"/>
    </row>
    <row r="185" spans="1:144" x14ac:dyDescent="0.25">
      <c r="A185" s="264"/>
      <c r="B185" s="264"/>
      <c r="C185" s="264"/>
      <c r="D185" s="264"/>
      <c r="E185" s="264"/>
      <c r="F185" s="264"/>
      <c r="G185" s="264"/>
      <c r="H185" s="264"/>
      <c r="I185" s="264"/>
      <c r="J185" s="264"/>
      <c r="K185" s="264"/>
      <c r="L185" s="264"/>
      <c r="M185" s="264"/>
      <c r="N185" s="264"/>
      <c r="O185" s="264"/>
      <c r="P185" s="264"/>
      <c r="Q185" s="264"/>
      <c r="R185" s="264"/>
      <c r="S185" s="264"/>
      <c r="T185" s="264"/>
      <c r="U185" s="264"/>
      <c r="V185" s="264"/>
      <c r="W185" s="264"/>
      <c r="X185" s="264"/>
      <c r="Y185" s="264"/>
      <c r="Z185" s="264"/>
      <c r="AA185" s="264"/>
      <c r="AB185" s="264"/>
      <c r="AC185" s="264"/>
      <c r="AD185" s="264"/>
      <c r="AE185" s="264"/>
      <c r="AF185" s="264"/>
      <c r="AG185" s="264"/>
      <c r="AH185" s="264"/>
      <c r="AI185" s="264"/>
      <c r="AJ185" s="264"/>
      <c r="AK185" s="264"/>
      <c r="AL185" s="264"/>
      <c r="AM185" s="264"/>
      <c r="AN185" s="264"/>
      <c r="AO185" s="264"/>
      <c r="AP185" s="264"/>
      <c r="AQ185" s="264"/>
      <c r="AR185" s="264"/>
      <c r="AS185" s="264"/>
      <c r="AT185" s="264"/>
      <c r="AU185" s="264"/>
      <c r="AV185" s="264"/>
      <c r="AW185" s="264"/>
      <c r="AX185" s="264"/>
      <c r="AY185" s="264"/>
      <c r="AZ185" s="264"/>
      <c r="BA185" s="264"/>
      <c r="BB185" s="264"/>
      <c r="BC185" s="264"/>
      <c r="BD185" s="264"/>
      <c r="BE185" s="264"/>
      <c r="BF185" s="264"/>
      <c r="BG185" s="264"/>
      <c r="BH185" s="264"/>
      <c r="BI185" s="264"/>
      <c r="BJ185" s="264"/>
      <c r="BK185" s="264"/>
      <c r="BL185" s="264"/>
      <c r="BM185" s="264"/>
      <c r="BN185" s="264"/>
      <c r="BO185" s="219"/>
      <c r="BP185" s="219"/>
      <c r="BQ185" s="219"/>
      <c r="BR185" s="219"/>
      <c r="BS185" s="219"/>
      <c r="BT185" s="219"/>
      <c r="BU185" s="219"/>
      <c r="BV185" s="219"/>
      <c r="BW185" s="219"/>
      <c r="BX185" s="219"/>
      <c r="BY185" s="219"/>
      <c r="BZ185" s="219"/>
      <c r="CA185" s="219"/>
      <c r="CB185" s="219"/>
      <c r="CC185" s="219"/>
      <c r="CD185" s="219"/>
      <c r="CE185" s="219"/>
      <c r="CF185" s="219"/>
      <c r="CG185" s="219"/>
      <c r="CH185" s="219"/>
      <c r="CI185" s="219"/>
      <c r="CJ185" s="219"/>
      <c r="CK185" s="219"/>
      <c r="CL185" s="219"/>
      <c r="CM185" s="219"/>
      <c r="CN185" s="219"/>
      <c r="CO185" s="219"/>
      <c r="CP185" s="219"/>
      <c r="CQ185" s="219"/>
      <c r="CR185" s="219"/>
      <c r="CS185" s="219"/>
      <c r="CT185" s="219"/>
      <c r="CU185" s="219"/>
      <c r="CV185" s="219"/>
      <c r="CW185" s="219"/>
      <c r="CX185" s="219"/>
      <c r="CY185" s="219"/>
      <c r="CZ185" s="219"/>
      <c r="DA185" s="219"/>
      <c r="DB185" s="219"/>
      <c r="DC185" s="219"/>
      <c r="DD185" s="219"/>
      <c r="DE185" s="219"/>
      <c r="DF185" s="219"/>
      <c r="DG185" s="219"/>
      <c r="DH185" s="219"/>
      <c r="DI185" s="219"/>
      <c r="DJ185" s="219"/>
      <c r="DK185" s="219"/>
      <c r="DL185" s="219"/>
      <c r="DM185" s="219"/>
      <c r="DN185" s="219"/>
      <c r="DO185" s="219"/>
      <c r="DP185" s="219"/>
      <c r="DQ185" s="219"/>
      <c r="DR185" s="219"/>
      <c r="DS185" s="219"/>
      <c r="DT185" s="219"/>
      <c r="DU185" s="219"/>
      <c r="DV185" s="219"/>
      <c r="DW185" s="219"/>
      <c r="DX185" s="219"/>
      <c r="DY185" s="219"/>
      <c r="DZ185" s="219"/>
      <c r="EA185" s="219"/>
      <c r="EB185" s="219"/>
      <c r="EC185" s="219"/>
      <c r="ED185" s="219"/>
      <c r="EE185" s="219"/>
      <c r="EF185" s="219"/>
      <c r="EG185" s="219"/>
      <c r="EH185" s="219"/>
      <c r="EI185" s="219"/>
      <c r="EJ185" s="219"/>
      <c r="EK185" s="219"/>
      <c r="EL185" s="219"/>
      <c r="EM185" s="219"/>
      <c r="EN185" s="219"/>
    </row>
    <row r="186" spans="1:144" x14ac:dyDescent="0.25">
      <c r="A186" s="264"/>
      <c r="B186" s="264"/>
      <c r="C186" s="264"/>
      <c r="D186" s="264"/>
      <c r="E186" s="264"/>
      <c r="F186" s="264"/>
      <c r="G186" s="264"/>
      <c r="H186" s="264"/>
      <c r="I186" s="264"/>
      <c r="J186" s="264"/>
      <c r="K186" s="264"/>
      <c r="L186" s="264"/>
      <c r="M186" s="264"/>
      <c r="N186" s="264"/>
      <c r="O186" s="264"/>
      <c r="P186" s="264"/>
      <c r="Q186" s="264"/>
      <c r="R186" s="264"/>
      <c r="S186" s="264"/>
      <c r="T186" s="264"/>
      <c r="U186" s="264"/>
      <c r="V186" s="264"/>
      <c r="W186" s="264"/>
      <c r="X186" s="264"/>
      <c r="Y186" s="264"/>
      <c r="Z186" s="264"/>
      <c r="AA186" s="264"/>
      <c r="AB186" s="264"/>
      <c r="AC186" s="264"/>
      <c r="AD186" s="264"/>
      <c r="AE186" s="264"/>
      <c r="AF186" s="264"/>
      <c r="AG186" s="264"/>
      <c r="AH186" s="264"/>
      <c r="AI186" s="264"/>
      <c r="AJ186" s="264"/>
      <c r="AK186" s="264"/>
      <c r="AL186" s="264"/>
      <c r="AM186" s="264"/>
      <c r="AN186" s="264"/>
      <c r="AO186" s="264"/>
      <c r="AP186" s="264"/>
      <c r="AQ186" s="264"/>
      <c r="AR186" s="264"/>
      <c r="AS186" s="264"/>
      <c r="AT186" s="264"/>
      <c r="AU186" s="264"/>
      <c r="AV186" s="264"/>
      <c r="AW186" s="264"/>
      <c r="AX186" s="264"/>
      <c r="AY186" s="264"/>
      <c r="AZ186" s="264"/>
      <c r="BA186" s="264"/>
      <c r="BB186" s="264"/>
      <c r="BC186" s="264"/>
      <c r="BD186" s="264"/>
      <c r="BE186" s="264"/>
      <c r="BF186" s="264"/>
      <c r="BG186" s="264"/>
      <c r="BH186" s="264"/>
      <c r="BI186" s="264"/>
      <c r="BJ186" s="264"/>
      <c r="BK186" s="264"/>
      <c r="BL186" s="264"/>
      <c r="BM186" s="264"/>
      <c r="BN186" s="264"/>
      <c r="BO186" s="219"/>
      <c r="BP186" s="219"/>
      <c r="BQ186" s="219"/>
      <c r="BR186" s="219"/>
      <c r="BS186" s="219"/>
      <c r="BT186" s="219"/>
      <c r="BU186" s="219"/>
      <c r="BV186" s="219"/>
      <c r="BW186" s="219"/>
      <c r="BX186" s="219"/>
      <c r="BY186" s="219"/>
      <c r="BZ186" s="219"/>
      <c r="CA186" s="219"/>
      <c r="CB186" s="219"/>
      <c r="CC186" s="219"/>
      <c r="CD186" s="219"/>
      <c r="CE186" s="219"/>
      <c r="CF186" s="219"/>
      <c r="CG186" s="219"/>
      <c r="CH186" s="219"/>
      <c r="CI186" s="219"/>
      <c r="CJ186" s="219"/>
      <c r="CK186" s="219"/>
      <c r="CL186" s="219"/>
      <c r="CM186" s="219"/>
      <c r="CN186" s="219"/>
      <c r="CO186" s="219"/>
      <c r="CP186" s="219"/>
      <c r="CQ186" s="219"/>
      <c r="CR186" s="219"/>
      <c r="CS186" s="219"/>
      <c r="CT186" s="219"/>
      <c r="CU186" s="219"/>
      <c r="CV186" s="219"/>
      <c r="CW186" s="219"/>
      <c r="CX186" s="219"/>
      <c r="CY186" s="219"/>
      <c r="CZ186" s="219"/>
      <c r="DA186" s="219"/>
      <c r="DB186" s="219"/>
      <c r="DC186" s="219"/>
      <c r="DD186" s="219"/>
      <c r="DE186" s="219"/>
      <c r="DF186" s="219"/>
      <c r="DG186" s="219"/>
      <c r="DH186" s="219"/>
      <c r="DI186" s="219"/>
      <c r="DJ186" s="219"/>
      <c r="DK186" s="219"/>
      <c r="DL186" s="219"/>
      <c r="DM186" s="219"/>
      <c r="DN186" s="219"/>
      <c r="DO186" s="219"/>
      <c r="DP186" s="219"/>
      <c r="DQ186" s="219"/>
      <c r="DR186" s="219"/>
      <c r="DS186" s="219"/>
      <c r="DT186" s="219"/>
      <c r="DU186" s="219"/>
      <c r="DV186" s="219"/>
      <c r="DW186" s="219"/>
      <c r="DX186" s="219"/>
      <c r="DY186" s="219"/>
      <c r="DZ186" s="219"/>
      <c r="EA186" s="219"/>
      <c r="EB186" s="219"/>
      <c r="EC186" s="219"/>
      <c r="ED186" s="219"/>
      <c r="EE186" s="219"/>
      <c r="EF186" s="219"/>
      <c r="EG186" s="219"/>
      <c r="EH186" s="219"/>
      <c r="EI186" s="219"/>
      <c r="EJ186" s="219"/>
      <c r="EK186" s="219"/>
      <c r="EL186" s="219"/>
      <c r="EM186" s="219"/>
      <c r="EN186" s="219"/>
    </row>
    <row r="187" spans="1:144" x14ac:dyDescent="0.25">
      <c r="A187" s="264"/>
      <c r="B187" s="264"/>
      <c r="C187" s="264"/>
      <c r="D187" s="264"/>
      <c r="E187" s="264"/>
      <c r="F187" s="264"/>
      <c r="G187" s="264"/>
      <c r="H187" s="264"/>
      <c r="I187" s="264"/>
      <c r="J187" s="264"/>
      <c r="K187" s="264"/>
      <c r="L187" s="264"/>
      <c r="M187" s="264"/>
      <c r="N187" s="264"/>
      <c r="O187" s="264"/>
      <c r="P187" s="264"/>
      <c r="Q187" s="264"/>
      <c r="R187" s="264"/>
      <c r="S187" s="264"/>
      <c r="T187" s="264"/>
      <c r="U187" s="264"/>
      <c r="V187" s="264"/>
      <c r="W187" s="264"/>
      <c r="X187" s="264"/>
      <c r="Y187" s="264"/>
      <c r="Z187" s="264"/>
      <c r="AA187" s="264"/>
      <c r="AB187" s="264"/>
      <c r="AC187" s="264"/>
      <c r="AD187" s="264"/>
      <c r="AE187" s="264"/>
      <c r="AF187" s="264"/>
      <c r="AG187" s="264"/>
      <c r="AH187" s="264"/>
      <c r="AI187" s="264"/>
      <c r="AJ187" s="264"/>
      <c r="AK187" s="264"/>
      <c r="AL187" s="264"/>
      <c r="AM187" s="264"/>
      <c r="AN187" s="264"/>
      <c r="AO187" s="264"/>
      <c r="AP187" s="264"/>
      <c r="AQ187" s="264"/>
      <c r="AR187" s="264"/>
      <c r="AS187" s="264"/>
      <c r="AT187" s="264"/>
      <c r="AU187" s="264"/>
      <c r="AV187" s="264"/>
      <c r="AW187" s="264"/>
      <c r="AX187" s="264"/>
      <c r="AY187" s="264"/>
      <c r="AZ187" s="264"/>
      <c r="BA187" s="264"/>
      <c r="BB187" s="264"/>
      <c r="BC187" s="264"/>
      <c r="BD187" s="264"/>
      <c r="BE187" s="264"/>
      <c r="BF187" s="264"/>
      <c r="BG187" s="264"/>
      <c r="BH187" s="264"/>
      <c r="BI187" s="264"/>
      <c r="BJ187" s="264"/>
      <c r="BK187" s="264"/>
      <c r="BL187" s="264"/>
      <c r="BM187" s="264"/>
      <c r="BN187" s="264"/>
      <c r="BO187" s="219"/>
      <c r="BP187" s="219"/>
      <c r="BQ187" s="219"/>
      <c r="BR187" s="219"/>
      <c r="BS187" s="219"/>
      <c r="BT187" s="219"/>
      <c r="BU187" s="219"/>
      <c r="BV187" s="219"/>
      <c r="BW187" s="219"/>
      <c r="BX187" s="219"/>
      <c r="BY187" s="219"/>
      <c r="BZ187" s="219"/>
      <c r="CA187" s="219"/>
      <c r="CB187" s="219"/>
      <c r="CC187" s="219"/>
      <c r="CD187" s="219"/>
      <c r="CE187" s="219"/>
      <c r="CF187" s="219"/>
      <c r="CG187" s="219"/>
      <c r="CH187" s="219"/>
      <c r="CI187" s="219"/>
      <c r="CJ187" s="219"/>
      <c r="CK187" s="219"/>
      <c r="CL187" s="219"/>
      <c r="CM187" s="219"/>
      <c r="CN187" s="219"/>
      <c r="CO187" s="219"/>
      <c r="CP187" s="219"/>
      <c r="CQ187" s="219"/>
      <c r="CR187" s="219"/>
      <c r="CS187" s="219"/>
      <c r="CT187" s="219"/>
      <c r="CU187" s="219"/>
      <c r="CV187" s="219"/>
      <c r="CW187" s="219"/>
      <c r="CX187" s="219"/>
      <c r="CY187" s="219"/>
      <c r="CZ187" s="219"/>
      <c r="DA187" s="219"/>
      <c r="DB187" s="219"/>
      <c r="DC187" s="219"/>
      <c r="DD187" s="219"/>
      <c r="DE187" s="219"/>
      <c r="DF187" s="219"/>
      <c r="DG187" s="219"/>
      <c r="DH187" s="219"/>
      <c r="DI187" s="219"/>
      <c r="DJ187" s="219"/>
      <c r="DK187" s="219"/>
      <c r="DL187" s="219"/>
      <c r="DM187" s="219"/>
      <c r="DN187" s="219"/>
      <c r="DO187" s="219"/>
      <c r="DP187" s="219"/>
      <c r="DQ187" s="219"/>
      <c r="DR187" s="219"/>
      <c r="DS187" s="219"/>
      <c r="DT187" s="219"/>
      <c r="DU187" s="219"/>
      <c r="DV187" s="219"/>
      <c r="DW187" s="219"/>
      <c r="DX187" s="219"/>
      <c r="DY187" s="219"/>
      <c r="DZ187" s="219"/>
      <c r="EA187" s="219"/>
      <c r="EB187" s="219"/>
      <c r="EC187" s="219"/>
      <c r="ED187" s="219"/>
      <c r="EE187" s="219"/>
      <c r="EF187" s="219"/>
      <c r="EG187" s="219"/>
      <c r="EH187" s="219"/>
      <c r="EI187" s="219"/>
      <c r="EJ187" s="219"/>
      <c r="EK187" s="219"/>
      <c r="EL187" s="219"/>
      <c r="EM187" s="219"/>
      <c r="EN187" s="219"/>
    </row>
    <row r="188" spans="1:144" x14ac:dyDescent="0.25">
      <c r="A188" s="264"/>
      <c r="B188" s="264"/>
      <c r="C188" s="264"/>
      <c r="D188" s="264"/>
      <c r="E188" s="264"/>
      <c r="F188" s="264"/>
      <c r="G188" s="264"/>
      <c r="H188" s="264"/>
      <c r="I188" s="264"/>
      <c r="J188" s="264"/>
      <c r="K188" s="264"/>
      <c r="L188" s="264"/>
      <c r="M188" s="264"/>
      <c r="N188" s="264"/>
      <c r="O188" s="264"/>
      <c r="P188" s="264"/>
      <c r="Q188" s="264"/>
      <c r="R188" s="264"/>
      <c r="S188" s="264"/>
      <c r="T188" s="264"/>
      <c r="U188" s="264"/>
      <c r="V188" s="264"/>
      <c r="W188" s="264"/>
      <c r="X188" s="264"/>
      <c r="Y188" s="264"/>
      <c r="Z188" s="264"/>
      <c r="AA188" s="264"/>
      <c r="AB188" s="264"/>
      <c r="AC188" s="264"/>
      <c r="AD188" s="264"/>
      <c r="AE188" s="264"/>
      <c r="AF188" s="264"/>
      <c r="AG188" s="264"/>
      <c r="AH188" s="264"/>
      <c r="AI188" s="264"/>
      <c r="AJ188" s="264"/>
      <c r="AK188" s="264"/>
      <c r="AL188" s="264"/>
      <c r="AM188" s="264"/>
      <c r="AN188" s="264"/>
      <c r="AO188" s="264"/>
      <c r="AP188" s="264"/>
      <c r="AQ188" s="264"/>
      <c r="AR188" s="264"/>
      <c r="AS188" s="264"/>
      <c r="AT188" s="264"/>
      <c r="AU188" s="264"/>
      <c r="AV188" s="264"/>
      <c r="AW188" s="264"/>
      <c r="AX188" s="264"/>
      <c r="AY188" s="264"/>
      <c r="AZ188" s="264"/>
      <c r="BA188" s="264"/>
      <c r="BB188" s="264"/>
      <c r="BC188" s="264"/>
      <c r="BD188" s="264"/>
      <c r="BE188" s="264"/>
      <c r="BF188" s="264"/>
      <c r="BG188" s="264"/>
      <c r="BH188" s="264"/>
      <c r="BI188" s="264"/>
      <c r="BJ188" s="264"/>
      <c r="BK188" s="264"/>
      <c r="BL188" s="264"/>
      <c r="BM188" s="264"/>
      <c r="BN188" s="264"/>
      <c r="BO188" s="219"/>
      <c r="BP188" s="219"/>
      <c r="BQ188" s="219"/>
      <c r="BR188" s="219"/>
      <c r="BS188" s="219"/>
      <c r="BT188" s="219"/>
      <c r="BU188" s="219"/>
      <c r="BV188" s="219"/>
      <c r="BW188" s="219"/>
      <c r="BX188" s="219"/>
      <c r="BY188" s="219"/>
      <c r="BZ188" s="219"/>
      <c r="CA188" s="219"/>
      <c r="CB188" s="219"/>
      <c r="CC188" s="219"/>
      <c r="CD188" s="219"/>
      <c r="CE188" s="219"/>
      <c r="CF188" s="219"/>
      <c r="CG188" s="219"/>
      <c r="CH188" s="219"/>
      <c r="CI188" s="219"/>
      <c r="CJ188" s="219"/>
      <c r="CK188" s="219"/>
      <c r="CL188" s="219"/>
      <c r="CM188" s="219"/>
      <c r="CN188" s="219"/>
      <c r="CO188" s="219"/>
      <c r="CP188" s="219"/>
      <c r="CQ188" s="219"/>
      <c r="CR188" s="219"/>
      <c r="CS188" s="219"/>
      <c r="CT188" s="219"/>
      <c r="CU188" s="219"/>
      <c r="CV188" s="219"/>
      <c r="CW188" s="219"/>
      <c r="CX188" s="219"/>
      <c r="CY188" s="219"/>
      <c r="CZ188" s="219"/>
      <c r="DA188" s="219"/>
      <c r="DB188" s="219"/>
      <c r="DC188" s="219"/>
      <c r="DD188" s="219"/>
      <c r="DE188" s="219"/>
      <c r="DF188" s="219"/>
      <c r="DG188" s="219"/>
      <c r="DH188" s="219"/>
      <c r="DI188" s="219"/>
      <c r="DJ188" s="219"/>
      <c r="DK188" s="219"/>
      <c r="DL188" s="219"/>
      <c r="DM188" s="219"/>
      <c r="DN188" s="219"/>
      <c r="DO188" s="219"/>
      <c r="DP188" s="219"/>
      <c r="DQ188" s="219"/>
      <c r="DR188" s="219"/>
      <c r="DS188" s="219"/>
      <c r="DT188" s="219"/>
      <c r="DU188" s="219"/>
      <c r="DV188" s="219"/>
      <c r="DW188" s="219"/>
      <c r="DX188" s="219"/>
      <c r="DY188" s="219"/>
      <c r="DZ188" s="219"/>
      <c r="EA188" s="219"/>
      <c r="EB188" s="219"/>
      <c r="EC188" s="219"/>
      <c r="ED188" s="219"/>
      <c r="EE188" s="219"/>
      <c r="EF188" s="219"/>
      <c r="EG188" s="219"/>
      <c r="EH188" s="219"/>
      <c r="EI188" s="219"/>
      <c r="EJ188" s="219"/>
      <c r="EK188" s="219"/>
      <c r="EL188" s="219"/>
      <c r="EM188" s="219"/>
      <c r="EN188" s="219"/>
    </row>
    <row r="189" spans="1:144" x14ac:dyDescent="0.25">
      <c r="A189" s="264"/>
      <c r="B189" s="264"/>
      <c r="C189" s="264"/>
      <c r="D189" s="264"/>
      <c r="E189" s="264"/>
      <c r="F189" s="264"/>
      <c r="G189" s="264"/>
      <c r="H189" s="264"/>
      <c r="I189" s="264"/>
      <c r="J189" s="264"/>
      <c r="K189" s="264"/>
      <c r="L189" s="264"/>
      <c r="M189" s="264"/>
      <c r="N189" s="264"/>
      <c r="O189" s="264"/>
      <c r="P189" s="264"/>
      <c r="Q189" s="264"/>
      <c r="R189" s="264"/>
      <c r="S189" s="264"/>
      <c r="T189" s="264"/>
      <c r="U189" s="264"/>
      <c r="V189" s="264"/>
      <c r="W189" s="264"/>
      <c r="X189" s="264"/>
      <c r="Y189" s="264"/>
      <c r="Z189" s="264"/>
      <c r="AA189" s="264"/>
      <c r="AB189" s="264"/>
      <c r="AC189" s="264"/>
      <c r="AD189" s="264"/>
      <c r="AE189" s="264"/>
      <c r="AF189" s="264"/>
      <c r="AG189" s="264"/>
      <c r="AH189" s="264"/>
      <c r="AI189" s="264"/>
      <c r="AJ189" s="264"/>
      <c r="AK189" s="264"/>
      <c r="AL189" s="264"/>
      <c r="AM189" s="264"/>
      <c r="AN189" s="264"/>
      <c r="AO189" s="264"/>
      <c r="AP189" s="264"/>
      <c r="AQ189" s="264"/>
      <c r="AR189" s="264"/>
      <c r="AS189" s="264"/>
      <c r="AT189" s="264"/>
      <c r="AU189" s="264"/>
      <c r="AV189" s="264"/>
      <c r="AW189" s="264"/>
      <c r="AX189" s="264"/>
      <c r="AY189" s="264"/>
      <c r="AZ189" s="264"/>
      <c r="BA189" s="264"/>
      <c r="BB189" s="264"/>
      <c r="BC189" s="264"/>
      <c r="BD189" s="264"/>
      <c r="BE189" s="264"/>
      <c r="BF189" s="264"/>
      <c r="BG189" s="264"/>
      <c r="BH189" s="264"/>
      <c r="BI189" s="264"/>
      <c r="BJ189" s="264"/>
      <c r="BK189" s="264"/>
      <c r="BL189" s="264"/>
      <c r="BM189" s="264"/>
      <c r="BN189" s="264"/>
      <c r="BO189" s="219"/>
      <c r="BP189" s="219"/>
      <c r="BQ189" s="219"/>
      <c r="BR189" s="219"/>
      <c r="BS189" s="219"/>
      <c r="BT189" s="219"/>
      <c r="BU189" s="219"/>
      <c r="BV189" s="219"/>
      <c r="BW189" s="219"/>
      <c r="BX189" s="219"/>
      <c r="BY189" s="219"/>
      <c r="BZ189" s="219"/>
      <c r="CA189" s="219"/>
      <c r="CB189" s="219"/>
      <c r="CC189" s="219"/>
      <c r="CD189" s="219"/>
      <c r="CE189" s="219"/>
      <c r="CF189" s="219"/>
      <c r="CG189" s="219"/>
      <c r="CH189" s="219"/>
      <c r="CI189" s="219"/>
      <c r="CJ189" s="219"/>
      <c r="CK189" s="219"/>
      <c r="CL189" s="219"/>
      <c r="CM189" s="219"/>
      <c r="CN189" s="219"/>
      <c r="CO189" s="219"/>
      <c r="CP189" s="219"/>
      <c r="CQ189" s="219"/>
      <c r="CR189" s="219"/>
      <c r="CS189" s="219"/>
      <c r="CT189" s="219"/>
      <c r="CU189" s="219"/>
      <c r="CV189" s="219"/>
      <c r="CW189" s="219"/>
      <c r="CX189" s="219"/>
      <c r="CY189" s="219"/>
      <c r="CZ189" s="219"/>
      <c r="DA189" s="219"/>
      <c r="DB189" s="219"/>
      <c r="DC189" s="219"/>
      <c r="DD189" s="219"/>
      <c r="DE189" s="219"/>
      <c r="DF189" s="219"/>
      <c r="DG189" s="219"/>
      <c r="DH189" s="219"/>
      <c r="DI189" s="219"/>
      <c r="DJ189" s="219"/>
      <c r="DK189" s="219"/>
      <c r="DL189" s="219"/>
      <c r="DM189" s="219"/>
      <c r="DN189" s="219"/>
      <c r="DO189" s="219"/>
      <c r="DP189" s="219"/>
      <c r="DQ189" s="219"/>
      <c r="DR189" s="219"/>
      <c r="DS189" s="219"/>
      <c r="DT189" s="219"/>
      <c r="DU189" s="219"/>
      <c r="DV189" s="219"/>
      <c r="DW189" s="219"/>
      <c r="DX189" s="219"/>
      <c r="DY189" s="219"/>
      <c r="DZ189" s="219"/>
      <c r="EA189" s="219"/>
      <c r="EB189" s="219"/>
      <c r="EC189" s="219"/>
      <c r="ED189" s="219"/>
      <c r="EE189" s="219"/>
      <c r="EF189" s="219"/>
      <c r="EG189" s="219"/>
      <c r="EH189" s="219"/>
      <c r="EI189" s="219"/>
      <c r="EJ189" s="219"/>
      <c r="EK189" s="219"/>
      <c r="EL189" s="219"/>
      <c r="EM189" s="219"/>
      <c r="EN189" s="219"/>
    </row>
    <row r="190" spans="1:144" x14ac:dyDescent="0.25">
      <c r="A190" s="264"/>
      <c r="B190" s="264"/>
      <c r="C190" s="264"/>
      <c r="D190" s="264"/>
      <c r="E190" s="264"/>
      <c r="F190" s="264"/>
      <c r="G190" s="264"/>
      <c r="H190" s="264"/>
      <c r="I190" s="264"/>
      <c r="J190" s="264"/>
      <c r="K190" s="264"/>
      <c r="L190" s="264"/>
      <c r="M190" s="264"/>
      <c r="N190" s="264"/>
      <c r="O190" s="264"/>
      <c r="P190" s="264"/>
      <c r="Q190" s="264"/>
      <c r="R190" s="264"/>
      <c r="S190" s="264"/>
      <c r="T190" s="264"/>
      <c r="U190" s="264"/>
      <c r="V190" s="264"/>
      <c r="W190" s="264"/>
      <c r="X190" s="264"/>
      <c r="Y190" s="264"/>
      <c r="Z190" s="264"/>
      <c r="AA190" s="264"/>
      <c r="AB190" s="264"/>
      <c r="AC190" s="264"/>
      <c r="AD190" s="264"/>
      <c r="AE190" s="264"/>
      <c r="AF190" s="264"/>
      <c r="AG190" s="264"/>
      <c r="AH190" s="264"/>
      <c r="AI190" s="264"/>
      <c r="AJ190" s="264"/>
      <c r="AK190" s="264"/>
      <c r="AL190" s="264"/>
      <c r="AM190" s="264"/>
      <c r="AN190" s="264"/>
      <c r="AO190" s="264"/>
      <c r="AP190" s="264"/>
      <c r="AQ190" s="264"/>
      <c r="AR190" s="264"/>
      <c r="AS190" s="264"/>
      <c r="AT190" s="264"/>
      <c r="AU190" s="264"/>
      <c r="AV190" s="264"/>
      <c r="AW190" s="264"/>
      <c r="AX190" s="264"/>
      <c r="AY190" s="264"/>
      <c r="AZ190" s="264"/>
      <c r="BA190" s="264"/>
      <c r="BB190" s="264"/>
      <c r="BC190" s="264"/>
      <c r="BD190" s="264"/>
      <c r="BE190" s="264"/>
      <c r="BF190" s="264"/>
      <c r="BG190" s="264"/>
      <c r="BH190" s="264"/>
      <c r="BI190" s="264"/>
      <c r="BJ190" s="264"/>
      <c r="BK190" s="264"/>
      <c r="BL190" s="264"/>
      <c r="BM190" s="264"/>
      <c r="BN190" s="264"/>
      <c r="BO190" s="219"/>
      <c r="BP190" s="219"/>
      <c r="BQ190" s="219"/>
      <c r="BR190" s="219"/>
      <c r="BS190" s="219"/>
      <c r="BT190" s="219"/>
      <c r="BU190" s="219"/>
      <c r="BV190" s="219"/>
      <c r="BW190" s="219"/>
      <c r="BX190" s="219"/>
      <c r="BY190" s="219"/>
      <c r="BZ190" s="219"/>
      <c r="CA190" s="219"/>
      <c r="CB190" s="219"/>
      <c r="CC190" s="219"/>
      <c r="CD190" s="219"/>
      <c r="CE190" s="219"/>
      <c r="CF190" s="219"/>
      <c r="CG190" s="219"/>
      <c r="CH190" s="219"/>
      <c r="CI190" s="219"/>
      <c r="CJ190" s="219"/>
      <c r="CK190" s="219"/>
      <c r="CL190" s="219"/>
      <c r="CM190" s="219"/>
      <c r="CN190" s="219"/>
      <c r="CO190" s="219"/>
      <c r="CP190" s="219"/>
      <c r="CQ190" s="219"/>
      <c r="CR190" s="219"/>
      <c r="CS190" s="219"/>
      <c r="CT190" s="219"/>
      <c r="CU190" s="219"/>
      <c r="CV190" s="219"/>
      <c r="CW190" s="219"/>
      <c r="CX190" s="219"/>
      <c r="CY190" s="219"/>
      <c r="CZ190" s="219"/>
      <c r="DA190" s="219"/>
      <c r="DB190" s="219"/>
      <c r="DC190" s="219"/>
      <c r="DD190" s="219"/>
      <c r="DE190" s="219"/>
      <c r="DF190" s="219"/>
      <c r="DG190" s="219"/>
      <c r="DH190" s="219"/>
      <c r="DI190" s="219"/>
      <c r="DJ190" s="219"/>
      <c r="DK190" s="219"/>
      <c r="DL190" s="219"/>
      <c r="DM190" s="219"/>
      <c r="DN190" s="219"/>
      <c r="DO190" s="219"/>
      <c r="DP190" s="219"/>
      <c r="DQ190" s="219"/>
      <c r="DR190" s="219"/>
      <c r="DS190" s="219"/>
      <c r="DT190" s="219"/>
      <c r="DU190" s="219"/>
      <c r="DV190" s="219"/>
      <c r="DW190" s="219"/>
      <c r="DX190" s="219"/>
      <c r="DY190" s="219"/>
      <c r="DZ190" s="219"/>
      <c r="EA190" s="219"/>
      <c r="EB190" s="219"/>
      <c r="EC190" s="219"/>
      <c r="ED190" s="219"/>
      <c r="EE190" s="219"/>
      <c r="EF190" s="219"/>
      <c r="EG190" s="219"/>
      <c r="EH190" s="219"/>
      <c r="EI190" s="219"/>
      <c r="EJ190" s="219"/>
      <c r="EK190" s="219"/>
      <c r="EL190" s="219"/>
      <c r="EM190" s="219"/>
      <c r="EN190" s="219"/>
    </row>
    <row r="191" spans="1:144" x14ac:dyDescent="0.25">
      <c r="A191" s="264"/>
      <c r="B191" s="264"/>
      <c r="C191" s="264"/>
      <c r="D191" s="264"/>
      <c r="E191" s="264"/>
      <c r="F191" s="264"/>
      <c r="G191" s="264"/>
      <c r="H191" s="264"/>
      <c r="I191" s="264"/>
      <c r="J191" s="264"/>
      <c r="K191" s="264"/>
      <c r="L191" s="264"/>
      <c r="M191" s="264"/>
      <c r="N191" s="264"/>
      <c r="O191" s="264"/>
      <c r="P191" s="264"/>
      <c r="Q191" s="264"/>
      <c r="R191" s="264"/>
      <c r="S191" s="264"/>
      <c r="T191" s="264"/>
      <c r="U191" s="264"/>
      <c r="V191" s="264"/>
      <c r="W191" s="264"/>
      <c r="X191" s="264"/>
      <c r="Y191" s="264"/>
      <c r="Z191" s="264"/>
      <c r="AA191" s="264"/>
      <c r="AB191" s="264"/>
      <c r="AC191" s="264"/>
      <c r="AD191" s="264"/>
      <c r="AE191" s="264"/>
      <c r="AF191" s="264"/>
      <c r="AG191" s="264"/>
      <c r="AH191" s="264"/>
      <c r="AI191" s="264"/>
      <c r="AJ191" s="264"/>
      <c r="AK191" s="264"/>
      <c r="AL191" s="264"/>
      <c r="AM191" s="264"/>
      <c r="AN191" s="264"/>
      <c r="AO191" s="264"/>
      <c r="AP191" s="264"/>
      <c r="AQ191" s="264"/>
      <c r="AR191" s="264"/>
      <c r="AS191" s="264"/>
      <c r="AT191" s="264"/>
      <c r="AU191" s="264"/>
      <c r="AV191" s="264"/>
      <c r="AW191" s="264"/>
      <c r="AX191" s="264"/>
      <c r="AY191" s="264"/>
      <c r="AZ191" s="264"/>
      <c r="BA191" s="264"/>
      <c r="BB191" s="264"/>
      <c r="BC191" s="264"/>
      <c r="BD191" s="264"/>
      <c r="BE191" s="264"/>
      <c r="BF191" s="264"/>
      <c r="BG191" s="264"/>
      <c r="BH191" s="264"/>
      <c r="BI191" s="264"/>
      <c r="BJ191" s="264"/>
      <c r="BK191" s="264"/>
      <c r="BL191" s="264"/>
      <c r="BM191" s="264"/>
      <c r="BN191" s="264"/>
      <c r="BO191" s="219"/>
      <c r="BP191" s="219"/>
      <c r="BQ191" s="219"/>
      <c r="BR191" s="219"/>
      <c r="BS191" s="219"/>
      <c r="BT191" s="219"/>
      <c r="BU191" s="219"/>
      <c r="BV191" s="219"/>
      <c r="BW191" s="219"/>
      <c r="BX191" s="219"/>
      <c r="BY191" s="219"/>
      <c r="BZ191" s="219"/>
      <c r="CA191" s="219"/>
      <c r="CB191" s="219"/>
      <c r="CC191" s="219"/>
      <c r="CD191" s="219"/>
      <c r="CE191" s="219"/>
      <c r="CF191" s="219"/>
      <c r="CG191" s="219"/>
      <c r="CH191" s="219"/>
      <c r="CI191" s="219"/>
      <c r="CJ191" s="219"/>
      <c r="CK191" s="219"/>
      <c r="CL191" s="219"/>
      <c r="CM191" s="219"/>
      <c r="CN191" s="219"/>
      <c r="CO191" s="219"/>
      <c r="CP191" s="219"/>
      <c r="CQ191" s="219"/>
      <c r="CR191" s="219"/>
      <c r="CS191" s="219"/>
      <c r="CT191" s="219"/>
      <c r="CU191" s="219"/>
      <c r="CV191" s="219"/>
      <c r="CW191" s="219"/>
      <c r="CX191" s="219"/>
      <c r="CY191" s="219"/>
      <c r="CZ191" s="219"/>
      <c r="DA191" s="219"/>
      <c r="DB191" s="219"/>
      <c r="DC191" s="219"/>
      <c r="DD191" s="219"/>
      <c r="DE191" s="219"/>
      <c r="DF191" s="219"/>
      <c r="DG191" s="219"/>
      <c r="DH191" s="219"/>
      <c r="DI191" s="219"/>
      <c r="DJ191" s="219"/>
      <c r="DK191" s="219"/>
      <c r="DL191" s="219"/>
      <c r="DM191" s="219"/>
      <c r="DN191" s="219"/>
      <c r="DO191" s="219"/>
      <c r="DP191" s="219"/>
      <c r="DQ191" s="219"/>
      <c r="DR191" s="219"/>
      <c r="DS191" s="219"/>
      <c r="DT191" s="219"/>
      <c r="DU191" s="219"/>
      <c r="DV191" s="219"/>
      <c r="DW191" s="219"/>
      <c r="DX191" s="219"/>
      <c r="DY191" s="219"/>
      <c r="DZ191" s="219"/>
      <c r="EA191" s="219"/>
      <c r="EB191" s="219"/>
      <c r="EC191" s="219"/>
      <c r="ED191" s="219"/>
      <c r="EE191" s="219"/>
      <c r="EF191" s="219"/>
      <c r="EG191" s="219"/>
      <c r="EH191" s="219"/>
      <c r="EI191" s="219"/>
      <c r="EJ191" s="219"/>
      <c r="EK191" s="219"/>
      <c r="EL191" s="219"/>
      <c r="EM191" s="219"/>
      <c r="EN191" s="219"/>
    </row>
    <row r="192" spans="1:144" x14ac:dyDescent="0.25">
      <c r="A192" s="264"/>
      <c r="B192" s="264"/>
      <c r="C192" s="264"/>
      <c r="D192" s="264"/>
      <c r="E192" s="264"/>
      <c r="F192" s="264"/>
      <c r="G192" s="264"/>
      <c r="H192" s="264"/>
      <c r="I192" s="264"/>
      <c r="J192" s="264"/>
      <c r="K192" s="264"/>
      <c r="L192" s="264"/>
      <c r="M192" s="264"/>
      <c r="N192" s="264"/>
      <c r="O192" s="264"/>
      <c r="P192" s="264"/>
      <c r="Q192" s="264"/>
      <c r="R192" s="264"/>
      <c r="S192" s="264"/>
      <c r="T192" s="264"/>
      <c r="U192" s="264"/>
      <c r="V192" s="264"/>
      <c r="W192" s="264"/>
      <c r="X192" s="264"/>
      <c r="Y192" s="264"/>
      <c r="Z192" s="264"/>
      <c r="AA192" s="264"/>
      <c r="AB192" s="264"/>
      <c r="AC192" s="264"/>
      <c r="AD192" s="264"/>
      <c r="AE192" s="264"/>
      <c r="AF192" s="264"/>
      <c r="AG192" s="264"/>
      <c r="AH192" s="264"/>
      <c r="AI192" s="264"/>
      <c r="AJ192" s="264"/>
      <c r="AK192" s="264"/>
      <c r="AL192" s="264"/>
      <c r="AM192" s="264"/>
      <c r="AN192" s="264"/>
      <c r="AO192" s="264"/>
      <c r="AP192" s="264"/>
      <c r="AQ192" s="264"/>
      <c r="AR192" s="264"/>
      <c r="AS192" s="264"/>
      <c r="AT192" s="264"/>
      <c r="AU192" s="264"/>
      <c r="AV192" s="264"/>
      <c r="AW192" s="264"/>
      <c r="AX192" s="264"/>
      <c r="AY192" s="264"/>
      <c r="AZ192" s="264"/>
      <c r="BA192" s="264"/>
      <c r="BB192" s="264"/>
      <c r="BC192" s="264"/>
      <c r="BD192" s="264"/>
      <c r="BE192" s="264"/>
      <c r="BF192" s="264"/>
      <c r="BG192" s="264"/>
      <c r="BH192" s="264"/>
      <c r="BI192" s="264"/>
      <c r="BJ192" s="264"/>
      <c r="BK192" s="264"/>
      <c r="BL192" s="264"/>
      <c r="BM192" s="264"/>
      <c r="BN192" s="264"/>
      <c r="BO192" s="219"/>
      <c r="BP192" s="219"/>
      <c r="BQ192" s="219"/>
      <c r="BR192" s="219"/>
      <c r="BS192" s="219"/>
      <c r="BT192" s="219"/>
      <c r="BU192" s="219"/>
      <c r="BV192" s="219"/>
      <c r="BW192" s="219"/>
      <c r="BX192" s="219"/>
      <c r="BY192" s="219"/>
      <c r="BZ192" s="219"/>
      <c r="CA192" s="219"/>
      <c r="CB192" s="219"/>
      <c r="CC192" s="219"/>
      <c r="CD192" s="219"/>
      <c r="CE192" s="219"/>
      <c r="CF192" s="219"/>
      <c r="CG192" s="219"/>
      <c r="CH192" s="219"/>
      <c r="CI192" s="219"/>
      <c r="CJ192" s="219"/>
      <c r="CK192" s="219"/>
      <c r="CL192" s="219"/>
      <c r="CM192" s="219"/>
      <c r="CN192" s="219"/>
      <c r="CO192" s="219"/>
      <c r="CP192" s="219"/>
      <c r="CQ192" s="219"/>
      <c r="CR192" s="219"/>
      <c r="CS192" s="219"/>
      <c r="CT192" s="219"/>
      <c r="CU192" s="219"/>
      <c r="CV192" s="219"/>
      <c r="CW192" s="219"/>
      <c r="CX192" s="219"/>
      <c r="CY192" s="219"/>
      <c r="CZ192" s="219"/>
      <c r="DA192" s="219"/>
      <c r="DB192" s="219"/>
      <c r="DC192" s="219"/>
      <c r="DD192" s="219"/>
      <c r="DE192" s="219"/>
      <c r="DF192" s="219"/>
      <c r="DG192" s="219"/>
      <c r="DH192" s="219"/>
      <c r="DI192" s="219"/>
      <c r="DJ192" s="219"/>
      <c r="DK192" s="219"/>
      <c r="DL192" s="219"/>
      <c r="DM192" s="219"/>
      <c r="DN192" s="219"/>
      <c r="DO192" s="219"/>
      <c r="DP192" s="219"/>
      <c r="DQ192" s="219"/>
      <c r="DR192" s="219"/>
      <c r="DS192" s="219"/>
      <c r="DT192" s="219"/>
      <c r="DU192" s="219"/>
      <c r="DV192" s="219"/>
      <c r="DW192" s="219"/>
      <c r="DX192" s="219"/>
      <c r="DY192" s="219"/>
      <c r="DZ192" s="219"/>
      <c r="EA192" s="219"/>
      <c r="EB192" s="219"/>
      <c r="EC192" s="219"/>
      <c r="ED192" s="219"/>
      <c r="EE192" s="219"/>
      <c r="EF192" s="219"/>
      <c r="EG192" s="219"/>
      <c r="EH192" s="219"/>
      <c r="EI192" s="219"/>
      <c r="EJ192" s="219"/>
      <c r="EK192" s="219"/>
      <c r="EL192" s="219"/>
      <c r="EM192" s="219"/>
      <c r="EN192" s="219"/>
    </row>
    <row r="193" spans="1:144" x14ac:dyDescent="0.25">
      <c r="A193" s="264"/>
      <c r="B193" s="264"/>
      <c r="C193" s="264"/>
      <c r="D193" s="264"/>
      <c r="E193" s="264"/>
      <c r="F193" s="264"/>
      <c r="G193" s="264"/>
      <c r="H193" s="264"/>
      <c r="I193" s="264"/>
      <c r="J193" s="264"/>
      <c r="K193" s="264"/>
      <c r="L193" s="264"/>
      <c r="M193" s="264"/>
      <c r="N193" s="264"/>
      <c r="O193" s="264"/>
      <c r="P193" s="264"/>
      <c r="Q193" s="264"/>
      <c r="R193" s="264"/>
      <c r="S193" s="264"/>
      <c r="T193" s="264"/>
      <c r="U193" s="264"/>
      <c r="V193" s="264"/>
      <c r="W193" s="264"/>
      <c r="X193" s="264"/>
      <c r="Y193" s="264"/>
      <c r="Z193" s="264"/>
      <c r="AA193" s="264"/>
      <c r="AB193" s="264"/>
      <c r="AC193" s="264"/>
      <c r="AD193" s="264"/>
      <c r="AE193" s="264"/>
      <c r="AF193" s="264"/>
      <c r="AG193" s="264"/>
      <c r="AH193" s="264"/>
      <c r="AI193" s="264"/>
      <c r="AJ193" s="264"/>
      <c r="AK193" s="264"/>
      <c r="AL193" s="264"/>
      <c r="AM193" s="264"/>
      <c r="AN193" s="264"/>
      <c r="AO193" s="264"/>
      <c r="AP193" s="264"/>
      <c r="AQ193" s="264"/>
      <c r="AR193" s="264"/>
      <c r="AS193" s="264"/>
      <c r="AT193" s="264"/>
      <c r="AU193" s="264"/>
      <c r="AV193" s="264"/>
      <c r="AW193" s="264"/>
      <c r="AX193" s="264"/>
      <c r="AY193" s="264"/>
      <c r="AZ193" s="264"/>
      <c r="BA193" s="264"/>
      <c r="BB193" s="264"/>
      <c r="BC193" s="264"/>
      <c r="BD193" s="264"/>
      <c r="BE193" s="264"/>
      <c r="BF193" s="264"/>
      <c r="BG193" s="264"/>
      <c r="BH193" s="264"/>
      <c r="BI193" s="264"/>
      <c r="BJ193" s="264"/>
      <c r="BK193" s="264"/>
      <c r="BL193" s="264"/>
      <c r="BM193" s="264"/>
      <c r="BN193" s="264"/>
      <c r="BO193" s="219"/>
      <c r="BP193" s="219"/>
      <c r="BQ193" s="219"/>
      <c r="BR193" s="219"/>
      <c r="BS193" s="219"/>
      <c r="BT193" s="219"/>
      <c r="BU193" s="219"/>
      <c r="BV193" s="219"/>
      <c r="BW193" s="219"/>
      <c r="BX193" s="219"/>
      <c r="BY193" s="219"/>
      <c r="BZ193" s="219"/>
      <c r="CA193" s="219"/>
      <c r="CB193" s="219"/>
      <c r="CC193" s="219"/>
      <c r="CD193" s="219"/>
      <c r="CE193" s="219"/>
      <c r="CF193" s="219"/>
      <c r="CG193" s="219"/>
      <c r="CH193" s="219"/>
      <c r="CI193" s="219"/>
      <c r="CJ193" s="219"/>
      <c r="CK193" s="219"/>
      <c r="CL193" s="219"/>
      <c r="CM193" s="219"/>
      <c r="CN193" s="219"/>
      <c r="CO193" s="219"/>
      <c r="CP193" s="219"/>
      <c r="CQ193" s="219"/>
      <c r="CR193" s="219"/>
      <c r="CS193" s="219"/>
      <c r="CT193" s="219"/>
      <c r="CU193" s="219"/>
      <c r="CV193" s="219"/>
      <c r="CW193" s="219"/>
      <c r="CX193" s="219"/>
      <c r="CY193" s="219"/>
      <c r="CZ193" s="219"/>
      <c r="DA193" s="219"/>
      <c r="DB193" s="219"/>
      <c r="DC193" s="219"/>
      <c r="DD193" s="219"/>
      <c r="DE193" s="219"/>
      <c r="DF193" s="219"/>
      <c r="DG193" s="219"/>
      <c r="DH193" s="219"/>
      <c r="DI193" s="219"/>
      <c r="DJ193" s="219"/>
      <c r="DK193" s="219"/>
      <c r="DL193" s="219"/>
      <c r="DM193" s="219"/>
      <c r="DN193" s="219"/>
      <c r="DO193" s="219"/>
      <c r="DP193" s="219"/>
      <c r="DQ193" s="219"/>
      <c r="DR193" s="219"/>
      <c r="DS193" s="219"/>
      <c r="DT193" s="219"/>
      <c r="DU193" s="219"/>
      <c r="DV193" s="219"/>
      <c r="DW193" s="219"/>
      <c r="DX193" s="219"/>
      <c r="DY193" s="219"/>
      <c r="DZ193" s="219"/>
      <c r="EA193" s="219"/>
      <c r="EB193" s="219"/>
      <c r="EC193" s="219"/>
      <c r="ED193" s="219"/>
      <c r="EE193" s="219"/>
      <c r="EF193" s="219"/>
      <c r="EG193" s="219"/>
      <c r="EH193" s="219"/>
      <c r="EI193" s="219"/>
      <c r="EJ193" s="219"/>
      <c r="EK193" s="219"/>
      <c r="EL193" s="219"/>
      <c r="EM193" s="219"/>
      <c r="EN193" s="219"/>
    </row>
    <row r="194" spans="1:144" x14ac:dyDescent="0.25">
      <c r="A194" s="264"/>
      <c r="B194" s="264"/>
      <c r="C194" s="264"/>
      <c r="D194" s="264"/>
      <c r="E194" s="264"/>
      <c r="F194" s="264"/>
      <c r="G194" s="264"/>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264"/>
      <c r="AE194" s="264"/>
      <c r="AF194" s="264"/>
      <c r="AG194" s="264"/>
      <c r="AH194" s="264"/>
      <c r="AI194" s="264"/>
      <c r="AJ194" s="264"/>
      <c r="AK194" s="264"/>
      <c r="AL194" s="264"/>
      <c r="AM194" s="264"/>
      <c r="AN194" s="264"/>
      <c r="AO194" s="264"/>
      <c r="AP194" s="264"/>
      <c r="AQ194" s="264"/>
      <c r="AR194" s="264"/>
      <c r="AS194" s="264"/>
      <c r="AT194" s="264"/>
      <c r="AU194" s="264"/>
      <c r="AV194" s="264"/>
      <c r="AW194" s="264"/>
      <c r="AX194" s="264"/>
      <c r="AY194" s="264"/>
      <c r="AZ194" s="264"/>
      <c r="BA194" s="264"/>
      <c r="BB194" s="264"/>
      <c r="BC194" s="264"/>
      <c r="BD194" s="264"/>
      <c r="BE194" s="264"/>
      <c r="BF194" s="264"/>
      <c r="BG194" s="264"/>
      <c r="BH194" s="264"/>
      <c r="BI194" s="264"/>
      <c r="BJ194" s="264"/>
      <c r="BK194" s="264"/>
      <c r="BL194" s="264"/>
      <c r="BM194" s="264"/>
      <c r="BN194" s="264"/>
      <c r="BO194" s="219"/>
      <c r="BP194" s="219"/>
      <c r="BQ194" s="219"/>
      <c r="BR194" s="219"/>
      <c r="BS194" s="219"/>
      <c r="BT194" s="219"/>
      <c r="BU194" s="219"/>
      <c r="BV194" s="219"/>
      <c r="BW194" s="219"/>
      <c r="BX194" s="219"/>
      <c r="BY194" s="219"/>
      <c r="BZ194" s="219"/>
      <c r="CA194" s="219"/>
      <c r="CB194" s="219"/>
      <c r="CC194" s="219"/>
      <c r="CD194" s="219"/>
      <c r="CE194" s="219"/>
      <c r="CF194" s="219"/>
      <c r="CG194" s="219"/>
      <c r="CH194" s="219"/>
      <c r="CI194" s="219"/>
      <c r="CJ194" s="219"/>
      <c r="CK194" s="219"/>
      <c r="CL194" s="219"/>
      <c r="CM194" s="219"/>
      <c r="CN194" s="219"/>
      <c r="CO194" s="219"/>
      <c r="CP194" s="219"/>
      <c r="CQ194" s="219"/>
      <c r="CR194" s="219"/>
      <c r="CS194" s="219"/>
      <c r="CT194" s="219"/>
      <c r="CU194" s="219"/>
      <c r="CV194" s="219"/>
      <c r="CW194" s="219"/>
      <c r="CX194" s="219"/>
      <c r="CY194" s="219"/>
      <c r="CZ194" s="219"/>
      <c r="DA194" s="219"/>
      <c r="DB194" s="219"/>
      <c r="DC194" s="219"/>
      <c r="DD194" s="219"/>
      <c r="DE194" s="219"/>
      <c r="DF194" s="219"/>
      <c r="DG194" s="219"/>
      <c r="DH194" s="219"/>
      <c r="DI194" s="219"/>
      <c r="DJ194" s="219"/>
      <c r="DK194" s="219"/>
      <c r="DL194" s="219"/>
      <c r="DM194" s="219"/>
      <c r="DN194" s="219"/>
      <c r="DO194" s="219"/>
      <c r="DP194" s="219"/>
      <c r="DQ194" s="219"/>
      <c r="DR194" s="219"/>
      <c r="DS194" s="219"/>
      <c r="DT194" s="219"/>
      <c r="DU194" s="219"/>
      <c r="DV194" s="219"/>
      <c r="DW194" s="219"/>
      <c r="DX194" s="219"/>
      <c r="DY194" s="219"/>
      <c r="DZ194" s="219"/>
      <c r="EA194" s="219"/>
      <c r="EB194" s="219"/>
      <c r="EC194" s="219"/>
      <c r="ED194" s="219"/>
      <c r="EE194" s="219"/>
      <c r="EF194" s="219"/>
      <c r="EG194" s="219"/>
      <c r="EH194" s="219"/>
      <c r="EI194" s="219"/>
      <c r="EJ194" s="219"/>
      <c r="EK194" s="219"/>
      <c r="EL194" s="219"/>
      <c r="EM194" s="219"/>
      <c r="EN194" s="219"/>
    </row>
    <row r="195" spans="1:144" x14ac:dyDescent="0.25">
      <c r="A195" s="264"/>
      <c r="B195" s="264"/>
      <c r="C195" s="264"/>
      <c r="D195" s="264"/>
      <c r="E195" s="264"/>
      <c r="F195" s="264"/>
      <c r="G195" s="264"/>
      <c r="H195" s="264"/>
      <c r="I195" s="264"/>
      <c r="J195" s="264"/>
      <c r="K195" s="264"/>
      <c r="L195" s="264"/>
      <c r="M195" s="264"/>
      <c r="N195" s="264"/>
      <c r="O195" s="264"/>
      <c r="P195" s="264"/>
      <c r="Q195" s="264"/>
      <c r="R195" s="264"/>
      <c r="S195" s="264"/>
      <c r="T195" s="264"/>
      <c r="U195" s="264"/>
      <c r="V195" s="264"/>
      <c r="W195" s="264"/>
      <c r="X195" s="264"/>
      <c r="Y195" s="264"/>
      <c r="Z195" s="264"/>
      <c r="AA195" s="264"/>
      <c r="AB195" s="264"/>
      <c r="AC195" s="264"/>
      <c r="AD195" s="264"/>
      <c r="AE195" s="264"/>
      <c r="AF195" s="264"/>
      <c r="AG195" s="264"/>
      <c r="AH195" s="264"/>
      <c r="AI195" s="264"/>
      <c r="AJ195" s="264"/>
      <c r="AK195" s="264"/>
      <c r="AL195" s="264"/>
      <c r="AM195" s="264"/>
      <c r="AN195" s="264"/>
      <c r="AO195" s="264"/>
      <c r="AP195" s="264"/>
      <c r="AQ195" s="264"/>
      <c r="AR195" s="264"/>
      <c r="AS195" s="264"/>
      <c r="AT195" s="264"/>
      <c r="AU195" s="264"/>
      <c r="AV195" s="264"/>
      <c r="AW195" s="264"/>
      <c r="AX195" s="264"/>
      <c r="AY195" s="264"/>
      <c r="AZ195" s="264"/>
      <c r="BA195" s="264"/>
      <c r="BB195" s="264"/>
      <c r="BC195" s="264"/>
      <c r="BD195" s="264"/>
      <c r="BE195" s="264"/>
      <c r="BF195" s="264"/>
      <c r="BG195" s="264"/>
      <c r="BH195" s="264"/>
      <c r="BI195" s="264"/>
      <c r="BJ195" s="264"/>
      <c r="BK195" s="264"/>
      <c r="BL195" s="264"/>
      <c r="BM195" s="264"/>
      <c r="BN195" s="264"/>
      <c r="BO195" s="219"/>
      <c r="BP195" s="219"/>
      <c r="BQ195" s="219"/>
      <c r="BR195" s="219"/>
      <c r="BS195" s="219"/>
      <c r="BT195" s="219"/>
      <c r="BU195" s="219"/>
      <c r="BV195" s="219"/>
      <c r="BW195" s="219"/>
      <c r="BX195" s="219"/>
      <c r="BY195" s="219"/>
      <c r="BZ195" s="219"/>
      <c r="CA195" s="219"/>
      <c r="CB195" s="219"/>
      <c r="CC195" s="219"/>
      <c r="CD195" s="219"/>
      <c r="CE195" s="219"/>
      <c r="CF195" s="219"/>
      <c r="CG195" s="219"/>
      <c r="CH195" s="219"/>
      <c r="CI195" s="219"/>
      <c r="CJ195" s="219"/>
      <c r="CK195" s="219"/>
      <c r="CL195" s="219"/>
      <c r="CM195" s="219"/>
      <c r="CN195" s="219"/>
      <c r="CO195" s="219"/>
      <c r="CP195" s="219"/>
      <c r="CQ195" s="219"/>
      <c r="CR195" s="219"/>
      <c r="CS195" s="219"/>
      <c r="CT195" s="219"/>
      <c r="CU195" s="219"/>
      <c r="CV195" s="219"/>
      <c r="CW195" s="219"/>
      <c r="CX195" s="219"/>
      <c r="CY195" s="219"/>
      <c r="CZ195" s="219"/>
      <c r="DA195" s="219"/>
      <c r="DB195" s="219"/>
      <c r="DC195" s="219"/>
      <c r="DD195" s="219"/>
      <c r="DE195" s="219"/>
      <c r="DF195" s="219"/>
      <c r="DG195" s="219"/>
      <c r="DH195" s="219"/>
      <c r="DI195" s="219"/>
      <c r="DJ195" s="219"/>
      <c r="DK195" s="219"/>
      <c r="DL195" s="219"/>
      <c r="DM195" s="219"/>
      <c r="DN195" s="219"/>
      <c r="DO195" s="219"/>
      <c r="DP195" s="219"/>
      <c r="DQ195" s="219"/>
      <c r="DR195" s="219"/>
      <c r="DS195" s="219"/>
      <c r="DT195" s="219"/>
      <c r="DU195" s="219"/>
      <c r="DV195" s="219"/>
      <c r="DW195" s="219"/>
      <c r="DX195" s="219"/>
      <c r="DY195" s="219"/>
      <c r="DZ195" s="219"/>
      <c r="EA195" s="219"/>
      <c r="EB195" s="219"/>
      <c r="EC195" s="219"/>
      <c r="ED195" s="219"/>
      <c r="EE195" s="219"/>
      <c r="EF195" s="219"/>
      <c r="EG195" s="219"/>
      <c r="EH195" s="219"/>
      <c r="EI195" s="219"/>
      <c r="EJ195" s="219"/>
      <c r="EK195" s="219"/>
      <c r="EL195" s="219"/>
      <c r="EM195" s="219"/>
      <c r="EN195" s="219"/>
    </row>
    <row r="196" spans="1:144" x14ac:dyDescent="0.25">
      <c r="A196" s="264"/>
      <c r="B196" s="264"/>
      <c r="C196" s="264"/>
      <c r="D196" s="264"/>
      <c r="E196" s="264"/>
      <c r="F196" s="264"/>
      <c r="G196" s="264"/>
      <c r="H196" s="264"/>
      <c r="I196" s="264"/>
      <c r="J196" s="264"/>
      <c r="K196" s="264"/>
      <c r="L196" s="264"/>
      <c r="M196" s="264"/>
      <c r="N196" s="264"/>
      <c r="O196" s="264"/>
      <c r="P196" s="264"/>
      <c r="Q196" s="264"/>
      <c r="R196" s="264"/>
      <c r="S196" s="264"/>
      <c r="T196" s="264"/>
      <c r="U196" s="264"/>
      <c r="V196" s="264"/>
      <c r="W196" s="264"/>
      <c r="X196" s="264"/>
      <c r="Y196" s="264"/>
      <c r="Z196" s="264"/>
      <c r="AA196" s="264"/>
      <c r="AB196" s="264"/>
      <c r="AC196" s="264"/>
      <c r="AD196" s="264"/>
      <c r="AE196" s="264"/>
      <c r="AF196" s="264"/>
      <c r="AG196" s="264"/>
      <c r="AH196" s="264"/>
      <c r="AI196" s="264"/>
      <c r="AJ196" s="264"/>
      <c r="AK196" s="264"/>
      <c r="AL196" s="264"/>
      <c r="AM196" s="264"/>
      <c r="AN196" s="264"/>
      <c r="AO196" s="264"/>
      <c r="AP196" s="264"/>
      <c r="AQ196" s="264"/>
      <c r="AR196" s="264"/>
      <c r="AS196" s="264"/>
      <c r="AT196" s="264"/>
      <c r="AU196" s="264"/>
      <c r="AV196" s="264"/>
      <c r="AW196" s="264"/>
      <c r="AX196" s="264"/>
      <c r="AY196" s="264"/>
      <c r="AZ196" s="264"/>
      <c r="BA196" s="264"/>
      <c r="BB196" s="264"/>
      <c r="BC196" s="264"/>
      <c r="BD196" s="264"/>
      <c r="BE196" s="264"/>
      <c r="BF196" s="264"/>
      <c r="BG196" s="264"/>
      <c r="BH196" s="264"/>
      <c r="BI196" s="264"/>
      <c r="BJ196" s="264"/>
      <c r="BK196" s="264"/>
      <c r="BL196" s="264"/>
      <c r="BM196" s="264"/>
      <c r="BN196" s="264"/>
      <c r="BO196" s="219"/>
      <c r="BP196" s="219"/>
      <c r="BQ196" s="219"/>
      <c r="BR196" s="219"/>
      <c r="BS196" s="219"/>
      <c r="BT196" s="219"/>
      <c r="BU196" s="219"/>
      <c r="BV196" s="219"/>
      <c r="BW196" s="219"/>
      <c r="BX196" s="219"/>
      <c r="BY196" s="219"/>
      <c r="BZ196" s="219"/>
      <c r="CA196" s="219"/>
      <c r="CB196" s="219"/>
      <c r="CC196" s="219"/>
      <c r="CD196" s="219"/>
      <c r="CE196" s="219"/>
      <c r="CF196" s="219"/>
      <c r="CG196" s="219"/>
      <c r="CH196" s="219"/>
      <c r="CI196" s="219"/>
      <c r="CJ196" s="219"/>
      <c r="CK196" s="219"/>
      <c r="CL196" s="219"/>
      <c r="CM196" s="219"/>
      <c r="CN196" s="219"/>
      <c r="CO196" s="219"/>
      <c r="CP196" s="219"/>
      <c r="CQ196" s="219"/>
      <c r="CR196" s="219"/>
      <c r="CS196" s="219"/>
      <c r="CT196" s="219"/>
      <c r="CU196" s="219"/>
      <c r="CV196" s="219"/>
      <c r="CW196" s="219"/>
      <c r="CX196" s="219"/>
      <c r="CY196" s="219"/>
      <c r="CZ196" s="219"/>
      <c r="DA196" s="219"/>
      <c r="DB196" s="219"/>
      <c r="DC196" s="219"/>
      <c r="DD196" s="219"/>
      <c r="DE196" s="219"/>
      <c r="DF196" s="219"/>
      <c r="DG196" s="219"/>
      <c r="DH196" s="219"/>
      <c r="DI196" s="219"/>
      <c r="DJ196" s="219"/>
      <c r="DK196" s="219"/>
      <c r="DL196" s="219"/>
      <c r="DM196" s="219"/>
      <c r="DN196" s="219"/>
      <c r="DO196" s="219"/>
      <c r="DP196" s="219"/>
      <c r="DQ196" s="219"/>
      <c r="DR196" s="219"/>
      <c r="DS196" s="219"/>
      <c r="DT196" s="219"/>
      <c r="DU196" s="219"/>
      <c r="DV196" s="219"/>
      <c r="DW196" s="219"/>
      <c r="DX196" s="219"/>
      <c r="DY196" s="219"/>
      <c r="DZ196" s="219"/>
      <c r="EA196" s="219"/>
      <c r="EB196" s="219"/>
      <c r="EC196" s="219"/>
      <c r="ED196" s="219"/>
      <c r="EE196" s="219"/>
      <c r="EF196" s="219"/>
      <c r="EG196" s="219"/>
      <c r="EH196" s="219"/>
      <c r="EI196" s="219"/>
      <c r="EJ196" s="219"/>
      <c r="EK196" s="219"/>
      <c r="EL196" s="219"/>
      <c r="EM196" s="219"/>
      <c r="EN196" s="219"/>
    </row>
    <row r="197" spans="1:144" x14ac:dyDescent="0.25">
      <c r="A197" s="264"/>
      <c r="B197" s="264"/>
      <c r="C197" s="264"/>
      <c r="D197" s="264"/>
      <c r="E197" s="264"/>
      <c r="F197" s="264"/>
      <c r="G197" s="264"/>
      <c r="H197" s="264"/>
      <c r="I197" s="264"/>
      <c r="J197" s="264"/>
      <c r="K197" s="264"/>
      <c r="L197" s="264"/>
      <c r="M197" s="264"/>
      <c r="N197" s="264"/>
      <c r="O197" s="264"/>
      <c r="P197" s="264"/>
      <c r="Q197" s="264"/>
      <c r="R197" s="264"/>
      <c r="S197" s="264"/>
      <c r="T197" s="264"/>
      <c r="U197" s="264"/>
      <c r="V197" s="264"/>
      <c r="W197" s="264"/>
      <c r="X197" s="264"/>
      <c r="Y197" s="264"/>
      <c r="Z197" s="264"/>
      <c r="AA197" s="264"/>
      <c r="AB197" s="264"/>
      <c r="AC197" s="264"/>
      <c r="AD197" s="264"/>
      <c r="AE197" s="264"/>
      <c r="AF197" s="264"/>
      <c r="AG197" s="264"/>
      <c r="AH197" s="264"/>
      <c r="AI197" s="264"/>
      <c r="AJ197" s="264"/>
      <c r="AK197" s="264"/>
      <c r="AL197" s="264"/>
      <c r="AM197" s="264"/>
      <c r="AN197" s="264"/>
      <c r="AO197" s="264"/>
      <c r="AP197" s="264"/>
      <c r="AQ197" s="264"/>
      <c r="AR197" s="264"/>
      <c r="AS197" s="264"/>
      <c r="AT197" s="264"/>
      <c r="AU197" s="264"/>
      <c r="AV197" s="264"/>
      <c r="AW197" s="264"/>
      <c r="AX197" s="264"/>
      <c r="AY197" s="264"/>
      <c r="AZ197" s="264"/>
      <c r="BA197" s="264"/>
      <c r="BB197" s="264"/>
      <c r="BC197" s="264"/>
      <c r="BD197" s="264"/>
      <c r="BE197" s="264"/>
      <c r="BF197" s="264"/>
      <c r="BG197" s="264"/>
      <c r="BH197" s="264"/>
      <c r="BI197" s="264"/>
      <c r="BJ197" s="264"/>
      <c r="BK197" s="264"/>
      <c r="BL197" s="264"/>
      <c r="BM197" s="264"/>
      <c r="BN197" s="264"/>
      <c r="BO197" s="219"/>
      <c r="BP197" s="219"/>
      <c r="BQ197" s="219"/>
      <c r="BR197" s="219"/>
      <c r="BS197" s="219"/>
      <c r="BT197" s="219"/>
      <c r="BU197" s="219"/>
      <c r="BV197" s="219"/>
      <c r="BW197" s="219"/>
      <c r="BX197" s="219"/>
      <c r="BY197" s="219"/>
      <c r="BZ197" s="219"/>
      <c r="CA197" s="219"/>
      <c r="CB197" s="219"/>
      <c r="CC197" s="219"/>
      <c r="CD197" s="219"/>
      <c r="CE197" s="219"/>
      <c r="CF197" s="219"/>
      <c r="CG197" s="219"/>
      <c r="CH197" s="219"/>
      <c r="CI197" s="219"/>
      <c r="CJ197" s="219"/>
      <c r="CK197" s="219"/>
      <c r="CL197" s="219"/>
      <c r="CM197" s="219"/>
      <c r="CN197" s="219"/>
      <c r="CO197" s="219"/>
      <c r="CP197" s="219"/>
      <c r="CQ197" s="219"/>
      <c r="CR197" s="219"/>
      <c r="CS197" s="219"/>
      <c r="CT197" s="219"/>
      <c r="CU197" s="219"/>
      <c r="CV197" s="219"/>
      <c r="CW197" s="219"/>
      <c r="CX197" s="219"/>
      <c r="CY197" s="219"/>
      <c r="CZ197" s="219"/>
      <c r="DA197" s="219"/>
      <c r="DB197" s="219"/>
      <c r="DC197" s="219"/>
      <c r="DD197" s="219"/>
      <c r="DE197" s="219"/>
      <c r="DF197" s="219"/>
      <c r="DG197" s="219"/>
      <c r="DH197" s="219"/>
      <c r="DI197" s="219"/>
      <c r="DJ197" s="219"/>
      <c r="DK197" s="219"/>
      <c r="DL197" s="219"/>
      <c r="DM197" s="219"/>
      <c r="DN197" s="219"/>
      <c r="DO197" s="219"/>
      <c r="DP197" s="219"/>
      <c r="DQ197" s="219"/>
      <c r="DR197" s="219"/>
      <c r="DS197" s="219"/>
      <c r="DT197" s="219"/>
      <c r="DU197" s="219"/>
      <c r="DV197" s="219"/>
      <c r="DW197" s="219"/>
      <c r="DX197" s="219"/>
      <c r="DY197" s="219"/>
      <c r="DZ197" s="219"/>
      <c r="EA197" s="219"/>
      <c r="EB197" s="219"/>
      <c r="EC197" s="219"/>
      <c r="ED197" s="219"/>
      <c r="EE197" s="219"/>
      <c r="EF197" s="219"/>
      <c r="EG197" s="219"/>
      <c r="EH197" s="219"/>
      <c r="EI197" s="219"/>
      <c r="EJ197" s="219"/>
      <c r="EK197" s="219"/>
      <c r="EL197" s="219"/>
      <c r="EM197" s="219"/>
      <c r="EN197" s="219"/>
    </row>
    <row r="198" spans="1:144" x14ac:dyDescent="0.25">
      <c r="A198" s="264"/>
      <c r="B198" s="264"/>
      <c r="C198" s="264"/>
      <c r="D198" s="264"/>
      <c r="E198" s="264"/>
      <c r="F198" s="264"/>
      <c r="G198" s="264"/>
      <c r="H198" s="264"/>
      <c r="I198" s="264"/>
      <c r="J198" s="264"/>
      <c r="K198" s="264"/>
      <c r="L198" s="264"/>
      <c r="M198" s="264"/>
      <c r="N198" s="264"/>
      <c r="O198" s="264"/>
      <c r="P198" s="264"/>
      <c r="Q198" s="264"/>
      <c r="R198" s="264"/>
      <c r="S198" s="264"/>
      <c r="T198" s="264"/>
      <c r="U198" s="264"/>
      <c r="V198" s="264"/>
      <c r="W198" s="264"/>
      <c r="X198" s="264"/>
      <c r="Y198" s="264"/>
      <c r="Z198" s="264"/>
      <c r="AA198" s="264"/>
      <c r="AB198" s="264"/>
      <c r="AC198" s="264"/>
      <c r="AD198" s="264"/>
      <c r="AE198" s="264"/>
      <c r="AF198" s="264"/>
      <c r="AG198" s="264"/>
      <c r="AH198" s="264"/>
      <c r="AI198" s="264"/>
      <c r="AJ198" s="264"/>
      <c r="AK198" s="264"/>
      <c r="AL198" s="264"/>
      <c r="AM198" s="264"/>
      <c r="AN198" s="264"/>
      <c r="AO198" s="264"/>
      <c r="AP198" s="264"/>
      <c r="AQ198" s="264"/>
      <c r="AR198" s="264"/>
      <c r="AS198" s="264"/>
      <c r="AT198" s="264"/>
      <c r="AU198" s="264"/>
      <c r="AV198" s="264"/>
      <c r="AW198" s="264"/>
      <c r="AX198" s="264"/>
      <c r="AY198" s="264"/>
      <c r="AZ198" s="264"/>
      <c r="BA198" s="264"/>
      <c r="BB198" s="264"/>
      <c r="BC198" s="264"/>
      <c r="BD198" s="264"/>
      <c r="BE198" s="264"/>
      <c r="BF198" s="264"/>
      <c r="BG198" s="264"/>
      <c r="BH198" s="264"/>
      <c r="BI198" s="264"/>
      <c r="BJ198" s="264"/>
      <c r="BK198" s="264"/>
      <c r="BL198" s="264"/>
      <c r="BM198" s="264"/>
      <c r="BN198" s="264"/>
      <c r="BO198" s="219"/>
      <c r="BP198" s="219"/>
      <c r="BQ198" s="219"/>
      <c r="BR198" s="219"/>
      <c r="BS198" s="219"/>
      <c r="BT198" s="219"/>
      <c r="BU198" s="219"/>
      <c r="BV198" s="219"/>
      <c r="BW198" s="219"/>
      <c r="BX198" s="219"/>
      <c r="BY198" s="219"/>
      <c r="BZ198" s="219"/>
      <c r="CA198" s="219"/>
      <c r="CB198" s="219"/>
      <c r="CC198" s="219"/>
      <c r="CD198" s="219"/>
      <c r="CE198" s="219"/>
      <c r="CF198" s="219"/>
      <c r="CG198" s="219"/>
      <c r="CH198" s="219"/>
      <c r="CI198" s="219"/>
      <c r="CJ198" s="219"/>
      <c r="CK198" s="219"/>
      <c r="CL198" s="219"/>
      <c r="CM198" s="219"/>
      <c r="CN198" s="219"/>
      <c r="CO198" s="219"/>
      <c r="CP198" s="219"/>
      <c r="CQ198" s="219"/>
      <c r="CR198" s="219"/>
      <c r="CS198" s="219"/>
      <c r="CT198" s="219"/>
      <c r="CU198" s="219"/>
      <c r="CV198" s="219"/>
      <c r="CW198" s="219"/>
      <c r="CX198" s="219"/>
      <c r="CY198" s="219"/>
      <c r="CZ198" s="219"/>
      <c r="DA198" s="219"/>
      <c r="DB198" s="219"/>
      <c r="DC198" s="219"/>
      <c r="DD198" s="219"/>
      <c r="DE198" s="219"/>
      <c r="DF198" s="219"/>
      <c r="DG198" s="219"/>
      <c r="DH198" s="219"/>
      <c r="DI198" s="219"/>
      <c r="DJ198" s="219"/>
      <c r="DK198" s="219"/>
      <c r="DL198" s="219"/>
      <c r="DM198" s="219"/>
      <c r="DN198" s="219"/>
      <c r="DO198" s="219"/>
      <c r="DP198" s="219"/>
      <c r="DQ198" s="219"/>
      <c r="DR198" s="219"/>
      <c r="DS198" s="219"/>
      <c r="DT198" s="219"/>
      <c r="DU198" s="219"/>
      <c r="DV198" s="219"/>
      <c r="DW198" s="219"/>
      <c r="DX198" s="219"/>
      <c r="DY198" s="219"/>
      <c r="DZ198" s="219"/>
      <c r="EA198" s="219"/>
      <c r="EB198" s="219"/>
      <c r="EC198" s="219"/>
      <c r="ED198" s="219"/>
      <c r="EE198" s="219"/>
      <c r="EF198" s="219"/>
      <c r="EG198" s="219"/>
      <c r="EH198" s="219"/>
      <c r="EI198" s="219"/>
      <c r="EJ198" s="219"/>
      <c r="EK198" s="219"/>
      <c r="EL198" s="219"/>
      <c r="EM198" s="219"/>
      <c r="EN198" s="219"/>
    </row>
    <row r="199" spans="1:144" x14ac:dyDescent="0.25">
      <c r="A199" s="264"/>
      <c r="B199" s="264"/>
      <c r="C199" s="264"/>
      <c r="D199" s="264"/>
      <c r="E199" s="264"/>
      <c r="F199" s="264"/>
      <c r="G199" s="264"/>
      <c r="H199" s="264"/>
      <c r="I199" s="264"/>
      <c r="J199" s="264"/>
      <c r="K199" s="264"/>
      <c r="L199" s="264"/>
      <c r="M199" s="264"/>
      <c r="N199" s="264"/>
      <c r="O199" s="264"/>
      <c r="P199" s="264"/>
      <c r="Q199" s="264"/>
      <c r="R199" s="264"/>
      <c r="S199" s="264"/>
      <c r="T199" s="264"/>
      <c r="U199" s="264"/>
      <c r="V199" s="264"/>
      <c r="W199" s="264"/>
      <c r="X199" s="264"/>
      <c r="Y199" s="264"/>
      <c r="Z199" s="264"/>
      <c r="AA199" s="264"/>
      <c r="AB199" s="264"/>
      <c r="AC199" s="264"/>
      <c r="AD199" s="264"/>
      <c r="AE199" s="264"/>
      <c r="AF199" s="264"/>
      <c r="AG199" s="264"/>
      <c r="AH199" s="264"/>
      <c r="AI199" s="264"/>
      <c r="AJ199" s="264"/>
      <c r="AK199" s="264"/>
      <c r="AL199" s="264"/>
      <c r="AM199" s="264"/>
      <c r="AN199" s="264"/>
      <c r="AO199" s="264"/>
      <c r="AP199" s="264"/>
      <c r="AQ199" s="264"/>
      <c r="AR199" s="264"/>
      <c r="AS199" s="264"/>
      <c r="AT199" s="264"/>
      <c r="AU199" s="264"/>
      <c r="AV199" s="264"/>
      <c r="AW199" s="264"/>
      <c r="AX199" s="264"/>
      <c r="AY199" s="264"/>
      <c r="AZ199" s="264"/>
      <c r="BA199" s="264"/>
      <c r="BB199" s="264"/>
      <c r="BC199" s="264"/>
      <c r="BD199" s="264"/>
      <c r="BE199" s="264"/>
      <c r="BF199" s="264"/>
      <c r="BG199" s="264"/>
      <c r="BH199" s="264"/>
      <c r="BI199" s="264"/>
      <c r="BJ199" s="264"/>
      <c r="BK199" s="264"/>
      <c r="BL199" s="264"/>
      <c r="BM199" s="264"/>
      <c r="BN199" s="264"/>
      <c r="BO199" s="219"/>
      <c r="BP199" s="219"/>
      <c r="BQ199" s="219"/>
      <c r="BR199" s="219"/>
      <c r="BS199" s="219"/>
      <c r="BT199" s="219"/>
      <c r="BU199" s="219"/>
      <c r="BV199" s="219"/>
      <c r="BW199" s="219"/>
      <c r="BX199" s="219"/>
      <c r="BY199" s="219"/>
      <c r="BZ199" s="219"/>
      <c r="CA199" s="219"/>
      <c r="CB199" s="219"/>
      <c r="CC199" s="219"/>
      <c r="CD199" s="219"/>
      <c r="CE199" s="219"/>
      <c r="CF199" s="219"/>
      <c r="CG199" s="219"/>
      <c r="CH199" s="219"/>
      <c r="CI199" s="219"/>
      <c r="CJ199" s="219"/>
      <c r="CK199" s="219"/>
      <c r="CL199" s="219"/>
      <c r="CM199" s="219"/>
      <c r="CN199" s="219"/>
      <c r="CO199" s="219"/>
      <c r="CP199" s="219"/>
      <c r="CQ199" s="219"/>
      <c r="CR199" s="219"/>
      <c r="CS199" s="219"/>
      <c r="CT199" s="219"/>
      <c r="CU199" s="219"/>
      <c r="CV199" s="219"/>
      <c r="CW199" s="219"/>
      <c r="CX199" s="219"/>
      <c r="CY199" s="219"/>
      <c r="CZ199" s="219"/>
      <c r="DA199" s="219"/>
      <c r="DB199" s="219"/>
      <c r="DC199" s="219"/>
      <c r="DD199" s="219"/>
      <c r="DE199" s="219"/>
      <c r="DF199" s="219"/>
      <c r="DG199" s="219"/>
      <c r="DH199" s="219"/>
      <c r="DI199" s="219"/>
      <c r="DJ199" s="219"/>
      <c r="DK199" s="219"/>
      <c r="DL199" s="219"/>
      <c r="DM199" s="219"/>
      <c r="DN199" s="219"/>
      <c r="DO199" s="219"/>
      <c r="DP199" s="219"/>
      <c r="DQ199" s="219"/>
      <c r="DR199" s="219"/>
      <c r="DS199" s="219"/>
      <c r="DT199" s="219"/>
      <c r="DU199" s="219"/>
      <c r="DV199" s="219"/>
      <c r="DW199" s="219"/>
      <c r="DX199" s="219"/>
      <c r="DY199" s="219"/>
      <c r="DZ199" s="219"/>
      <c r="EA199" s="219"/>
      <c r="EB199" s="219"/>
      <c r="EC199" s="219"/>
      <c r="ED199" s="219"/>
      <c r="EE199" s="219"/>
      <c r="EF199" s="219"/>
      <c r="EG199" s="219"/>
      <c r="EH199" s="219"/>
      <c r="EI199" s="219"/>
      <c r="EJ199" s="219"/>
      <c r="EK199" s="219"/>
      <c r="EL199" s="219"/>
      <c r="EM199" s="219"/>
      <c r="EN199" s="219"/>
    </row>
    <row r="200" spans="1:144" x14ac:dyDescent="0.25">
      <c r="A200" s="264"/>
      <c r="B200" s="264"/>
      <c r="C200" s="264"/>
      <c r="D200" s="264"/>
      <c r="E200" s="264"/>
      <c r="F200" s="264"/>
      <c r="G200" s="264"/>
      <c r="H200" s="264"/>
      <c r="I200" s="264"/>
      <c r="J200" s="264"/>
      <c r="K200" s="264"/>
      <c r="L200" s="264"/>
      <c r="M200" s="264"/>
      <c r="N200" s="264"/>
      <c r="O200" s="264"/>
      <c r="P200" s="264"/>
      <c r="Q200" s="264"/>
      <c r="R200" s="264"/>
      <c r="S200" s="264"/>
      <c r="T200" s="264"/>
      <c r="U200" s="264"/>
      <c r="V200" s="264"/>
      <c r="W200" s="264"/>
      <c r="X200" s="264"/>
      <c r="Y200" s="264"/>
      <c r="Z200" s="264"/>
      <c r="AA200" s="264"/>
      <c r="AB200" s="264"/>
      <c r="AC200" s="264"/>
      <c r="AD200" s="264"/>
      <c r="AE200" s="264"/>
      <c r="AF200" s="264"/>
      <c r="AG200" s="264"/>
      <c r="AH200" s="264"/>
      <c r="AI200" s="264"/>
      <c r="AJ200" s="264"/>
      <c r="AK200" s="264"/>
      <c r="AL200" s="264"/>
      <c r="AM200" s="264"/>
      <c r="AN200" s="264"/>
      <c r="AO200" s="264"/>
      <c r="AP200" s="264"/>
      <c r="AQ200" s="264"/>
      <c r="AR200" s="264"/>
      <c r="AS200" s="264"/>
      <c r="AT200" s="264"/>
      <c r="AU200" s="264"/>
      <c r="AV200" s="264"/>
      <c r="AW200" s="264"/>
      <c r="AX200" s="264"/>
      <c r="AY200" s="264"/>
      <c r="AZ200" s="264"/>
      <c r="BA200" s="264"/>
      <c r="BB200" s="264"/>
      <c r="BC200" s="264"/>
      <c r="BD200" s="264"/>
      <c r="BE200" s="264"/>
      <c r="BF200" s="264"/>
      <c r="BG200" s="264"/>
      <c r="BH200" s="264"/>
      <c r="BI200" s="264"/>
      <c r="BJ200" s="264"/>
      <c r="BK200" s="264"/>
      <c r="BL200" s="264"/>
      <c r="BM200" s="264"/>
      <c r="BN200" s="264"/>
      <c r="BO200" s="219"/>
      <c r="BP200" s="219"/>
      <c r="BQ200" s="219"/>
      <c r="BR200" s="219"/>
      <c r="BS200" s="219"/>
      <c r="BT200" s="219"/>
      <c r="BU200" s="219"/>
      <c r="BV200" s="219"/>
      <c r="BW200" s="219"/>
      <c r="BX200" s="219"/>
      <c r="BY200" s="219"/>
      <c r="BZ200" s="219"/>
      <c r="CA200" s="219"/>
      <c r="CB200" s="219"/>
      <c r="CC200" s="219"/>
      <c r="CD200" s="219"/>
      <c r="CE200" s="219"/>
      <c r="CF200" s="219"/>
      <c r="CG200" s="219"/>
      <c r="CH200" s="219"/>
      <c r="CI200" s="219"/>
      <c r="CJ200" s="219"/>
      <c r="CK200" s="219"/>
      <c r="CL200" s="219"/>
      <c r="CM200" s="219"/>
      <c r="CN200" s="219"/>
      <c r="CO200" s="219"/>
      <c r="CP200" s="219"/>
      <c r="CQ200" s="219"/>
      <c r="CR200" s="219"/>
      <c r="CS200" s="219"/>
      <c r="CT200" s="219"/>
      <c r="CU200" s="219"/>
      <c r="CV200" s="219"/>
      <c r="CW200" s="219"/>
      <c r="CX200" s="219"/>
      <c r="CY200" s="219"/>
      <c r="CZ200" s="219"/>
      <c r="DA200" s="219"/>
      <c r="DB200" s="219"/>
      <c r="DC200" s="219"/>
      <c r="DD200" s="219"/>
      <c r="DE200" s="219"/>
      <c r="DF200" s="219"/>
      <c r="DG200" s="219"/>
      <c r="DH200" s="219"/>
      <c r="DI200" s="219"/>
      <c r="DJ200" s="219"/>
      <c r="DK200" s="219"/>
      <c r="DL200" s="219"/>
      <c r="DM200" s="219"/>
      <c r="DN200" s="219"/>
      <c r="DO200" s="219"/>
      <c r="DP200" s="219"/>
      <c r="DQ200" s="219"/>
      <c r="DR200" s="219"/>
      <c r="DS200" s="219"/>
      <c r="DT200" s="219"/>
      <c r="DU200" s="219"/>
      <c r="DV200" s="219"/>
      <c r="DW200" s="219"/>
      <c r="DX200" s="219"/>
      <c r="DY200" s="219"/>
      <c r="DZ200" s="219"/>
      <c r="EA200" s="219"/>
      <c r="EB200" s="219"/>
      <c r="EC200" s="219"/>
      <c r="ED200" s="219"/>
      <c r="EE200" s="219"/>
      <c r="EF200" s="219"/>
      <c r="EG200" s="219"/>
      <c r="EH200" s="219"/>
      <c r="EI200" s="219"/>
      <c r="EJ200" s="219"/>
      <c r="EK200" s="219"/>
      <c r="EL200" s="219"/>
      <c r="EM200" s="219"/>
      <c r="EN200" s="219"/>
    </row>
    <row r="201" spans="1:144" x14ac:dyDescent="0.25">
      <c r="A201" s="264"/>
      <c r="B201" s="264"/>
      <c r="C201" s="264"/>
      <c r="D201" s="264"/>
      <c r="E201" s="264"/>
      <c r="F201" s="264"/>
      <c r="G201" s="264"/>
      <c r="H201" s="264"/>
      <c r="I201" s="264"/>
      <c r="J201" s="264"/>
      <c r="K201" s="264"/>
      <c r="L201" s="264"/>
      <c r="M201" s="264"/>
      <c r="N201" s="264"/>
      <c r="O201" s="264"/>
      <c r="P201" s="264"/>
      <c r="Q201" s="264"/>
      <c r="R201" s="264"/>
      <c r="S201" s="264"/>
      <c r="T201" s="264"/>
      <c r="U201" s="264"/>
      <c r="V201" s="264"/>
      <c r="W201" s="264"/>
      <c r="X201" s="264"/>
      <c r="Y201" s="264"/>
      <c r="Z201" s="264"/>
      <c r="AA201" s="264"/>
      <c r="AB201" s="264"/>
      <c r="AC201" s="264"/>
      <c r="AD201" s="264"/>
      <c r="AE201" s="264"/>
      <c r="AF201" s="264"/>
      <c r="AG201" s="264"/>
      <c r="AH201" s="264"/>
      <c r="AI201" s="264"/>
      <c r="AJ201" s="264"/>
      <c r="AK201" s="264"/>
      <c r="AL201" s="264"/>
      <c r="AM201" s="264"/>
      <c r="AN201" s="264"/>
      <c r="AO201" s="264"/>
      <c r="AP201" s="264"/>
      <c r="AQ201" s="264"/>
      <c r="AR201" s="264"/>
      <c r="AS201" s="264"/>
      <c r="AT201" s="264"/>
      <c r="AU201" s="264"/>
      <c r="AV201" s="264"/>
      <c r="AW201" s="264"/>
      <c r="AX201" s="264"/>
      <c r="AY201" s="264"/>
      <c r="AZ201" s="264"/>
      <c r="BA201" s="264"/>
      <c r="BB201" s="264"/>
      <c r="BC201" s="264"/>
      <c r="BD201" s="264"/>
      <c r="BE201" s="264"/>
      <c r="BF201" s="264"/>
      <c r="BG201" s="264"/>
      <c r="BH201" s="264"/>
      <c r="BI201" s="264"/>
      <c r="BJ201" s="264"/>
      <c r="BK201" s="264"/>
      <c r="BL201" s="264"/>
      <c r="BM201" s="264"/>
      <c r="BN201" s="264"/>
      <c r="BO201" s="219"/>
      <c r="BP201" s="219"/>
      <c r="BQ201" s="219"/>
      <c r="BR201" s="219"/>
      <c r="BS201" s="219"/>
      <c r="BT201" s="219"/>
      <c r="BU201" s="219"/>
      <c r="BV201" s="219"/>
      <c r="BW201" s="219"/>
      <c r="BX201" s="219"/>
      <c r="BY201" s="219"/>
      <c r="BZ201" s="219"/>
      <c r="CA201" s="219"/>
      <c r="CB201" s="219"/>
      <c r="CC201" s="219"/>
      <c r="CD201" s="219"/>
      <c r="CE201" s="219"/>
      <c r="CF201" s="219"/>
      <c r="CG201" s="219"/>
      <c r="CH201" s="219"/>
      <c r="CI201" s="219"/>
      <c r="CJ201" s="219"/>
      <c r="CK201" s="219"/>
      <c r="CL201" s="219"/>
      <c r="CM201" s="219"/>
      <c r="CN201" s="219"/>
      <c r="CO201" s="219"/>
      <c r="CP201" s="219"/>
      <c r="CQ201" s="219"/>
      <c r="CR201" s="219"/>
      <c r="CS201" s="219"/>
      <c r="CT201" s="219"/>
      <c r="CU201" s="219"/>
      <c r="CV201" s="219"/>
      <c r="CW201" s="219"/>
      <c r="CX201" s="219"/>
      <c r="CY201" s="219"/>
      <c r="CZ201" s="219"/>
      <c r="DA201" s="219"/>
      <c r="DB201" s="219"/>
      <c r="DC201" s="219"/>
      <c r="DD201" s="219"/>
      <c r="DE201" s="219"/>
      <c r="DF201" s="219"/>
      <c r="DG201" s="219"/>
      <c r="DH201" s="219"/>
      <c r="DI201" s="219"/>
      <c r="DJ201" s="219"/>
      <c r="DK201" s="219"/>
      <c r="DL201" s="219"/>
      <c r="DM201" s="219"/>
      <c r="DN201" s="219"/>
      <c r="DO201" s="219"/>
      <c r="DP201" s="219"/>
      <c r="DQ201" s="219"/>
      <c r="DR201" s="219"/>
      <c r="DS201" s="219"/>
      <c r="DT201" s="219"/>
      <c r="DU201" s="219"/>
      <c r="DV201" s="219"/>
      <c r="DW201" s="219"/>
      <c r="DX201" s="219"/>
      <c r="DY201" s="219"/>
      <c r="DZ201" s="219"/>
      <c r="EA201" s="219"/>
      <c r="EB201" s="219"/>
      <c r="EC201" s="219"/>
      <c r="ED201" s="219"/>
      <c r="EE201" s="219"/>
      <c r="EF201" s="219"/>
      <c r="EG201" s="219"/>
      <c r="EH201" s="219"/>
      <c r="EI201" s="219"/>
      <c r="EJ201" s="219"/>
      <c r="EK201" s="219"/>
      <c r="EL201" s="219"/>
      <c r="EM201" s="219"/>
      <c r="EN201" s="219"/>
    </row>
    <row r="202" spans="1:144" x14ac:dyDescent="0.25">
      <c r="A202" s="264"/>
      <c r="B202" s="264"/>
      <c r="C202" s="264"/>
      <c r="D202" s="264"/>
      <c r="E202" s="264"/>
      <c r="F202" s="264"/>
      <c r="G202" s="264"/>
      <c r="H202" s="264"/>
      <c r="I202" s="264"/>
      <c r="J202" s="264"/>
      <c r="K202" s="264"/>
      <c r="L202" s="264"/>
      <c r="M202" s="264"/>
      <c r="N202" s="264"/>
      <c r="O202" s="264"/>
      <c r="P202" s="264"/>
      <c r="Q202" s="264"/>
      <c r="R202" s="264"/>
      <c r="S202" s="264"/>
      <c r="T202" s="264"/>
      <c r="U202" s="264"/>
      <c r="V202" s="264"/>
      <c r="W202" s="264"/>
      <c r="X202" s="264"/>
      <c r="Y202" s="264"/>
      <c r="Z202" s="264"/>
      <c r="AA202" s="264"/>
      <c r="AB202" s="264"/>
      <c r="AC202" s="264"/>
      <c r="AD202" s="264"/>
      <c r="AE202" s="264"/>
      <c r="AF202" s="264"/>
      <c r="AG202" s="264"/>
      <c r="AH202" s="264"/>
      <c r="AI202" s="264"/>
      <c r="AJ202" s="264"/>
      <c r="AK202" s="264"/>
      <c r="AL202" s="264"/>
      <c r="AM202" s="264"/>
      <c r="AN202" s="264"/>
      <c r="AO202" s="264"/>
      <c r="AP202" s="264"/>
      <c r="AQ202" s="264"/>
      <c r="AR202" s="264"/>
      <c r="AS202" s="264"/>
      <c r="AT202" s="264"/>
      <c r="AU202" s="264"/>
      <c r="AV202" s="264"/>
      <c r="AW202" s="264"/>
      <c r="AX202" s="264"/>
      <c r="AY202" s="264"/>
      <c r="AZ202" s="264"/>
      <c r="BA202" s="264"/>
      <c r="BB202" s="264"/>
      <c r="BC202" s="264"/>
      <c r="BD202" s="264"/>
      <c r="BE202" s="264"/>
      <c r="BF202" s="264"/>
      <c r="BG202" s="264"/>
      <c r="BH202" s="264"/>
      <c r="BI202" s="264"/>
      <c r="BJ202" s="264"/>
      <c r="BK202" s="264"/>
      <c r="BL202" s="264"/>
      <c r="BM202" s="264"/>
      <c r="BN202" s="264"/>
      <c r="BO202" s="219"/>
      <c r="BP202" s="219"/>
      <c r="BQ202" s="219"/>
      <c r="BR202" s="219"/>
      <c r="BS202" s="219"/>
      <c r="BT202" s="219"/>
      <c r="BU202" s="219"/>
      <c r="BV202" s="219"/>
      <c r="BW202" s="219"/>
      <c r="BX202" s="219"/>
      <c r="BY202" s="219"/>
      <c r="BZ202" s="219"/>
      <c r="CA202" s="219"/>
      <c r="CB202" s="219"/>
      <c r="CC202" s="219"/>
      <c r="CD202" s="219"/>
      <c r="CE202" s="219"/>
      <c r="CF202" s="219"/>
      <c r="CG202" s="219"/>
      <c r="CH202" s="219"/>
      <c r="CI202" s="219"/>
      <c r="CJ202" s="219"/>
      <c r="CK202" s="219"/>
      <c r="CL202" s="219"/>
      <c r="CM202" s="219"/>
      <c r="CN202" s="219"/>
      <c r="CO202" s="219"/>
      <c r="CP202" s="219"/>
      <c r="CQ202" s="219"/>
      <c r="CR202" s="219"/>
      <c r="CS202" s="219"/>
      <c r="CT202" s="219"/>
      <c r="CU202" s="219"/>
      <c r="CV202" s="219"/>
      <c r="CW202" s="219"/>
      <c r="CX202" s="219"/>
      <c r="CY202" s="219"/>
      <c r="CZ202" s="219"/>
      <c r="DA202" s="219"/>
      <c r="DB202" s="219"/>
      <c r="DC202" s="219"/>
      <c r="DD202" s="219"/>
      <c r="DE202" s="219"/>
      <c r="DF202" s="219"/>
      <c r="DG202" s="219"/>
      <c r="DH202" s="219"/>
      <c r="DI202" s="219"/>
      <c r="DJ202" s="219"/>
      <c r="DK202" s="219"/>
      <c r="DL202" s="219"/>
      <c r="DM202" s="219"/>
      <c r="DN202" s="219"/>
      <c r="DO202" s="219"/>
      <c r="DP202" s="219"/>
      <c r="DQ202" s="219"/>
      <c r="DR202" s="219"/>
      <c r="DS202" s="219"/>
      <c r="DT202" s="219"/>
      <c r="DU202" s="219"/>
      <c r="DV202" s="219"/>
      <c r="DW202" s="219"/>
      <c r="DX202" s="219"/>
      <c r="DY202" s="219"/>
      <c r="DZ202" s="219"/>
      <c r="EA202" s="219"/>
      <c r="EB202" s="219"/>
      <c r="EC202" s="219"/>
      <c r="ED202" s="219"/>
      <c r="EE202" s="219"/>
      <c r="EF202" s="219"/>
      <c r="EG202" s="219"/>
      <c r="EH202" s="219"/>
      <c r="EI202" s="219"/>
      <c r="EJ202" s="219"/>
      <c r="EK202" s="219"/>
      <c r="EL202" s="219"/>
      <c r="EM202" s="219"/>
      <c r="EN202" s="219"/>
    </row>
    <row r="203" spans="1:144" x14ac:dyDescent="0.25">
      <c r="A203" s="264"/>
      <c r="B203" s="264"/>
      <c r="C203" s="264"/>
      <c r="D203" s="264"/>
      <c r="E203" s="264"/>
      <c r="F203" s="264"/>
      <c r="G203" s="264"/>
      <c r="H203" s="264"/>
      <c r="I203" s="264"/>
      <c r="J203" s="264"/>
      <c r="K203" s="264"/>
      <c r="L203" s="264"/>
      <c r="M203" s="264"/>
      <c r="N203" s="264"/>
      <c r="O203" s="264"/>
      <c r="P203" s="264"/>
      <c r="Q203" s="264"/>
      <c r="R203" s="264"/>
      <c r="S203" s="264"/>
      <c r="T203" s="264"/>
      <c r="U203" s="264"/>
      <c r="V203" s="264"/>
      <c r="W203" s="264"/>
      <c r="X203" s="264"/>
      <c r="Y203" s="264"/>
      <c r="Z203" s="264"/>
      <c r="AA203" s="264"/>
      <c r="AB203" s="264"/>
      <c r="AC203" s="264"/>
      <c r="AD203" s="264"/>
      <c r="AE203" s="264"/>
      <c r="AF203" s="264"/>
      <c r="AG203" s="264"/>
      <c r="AH203" s="264"/>
      <c r="AI203" s="264"/>
      <c r="AJ203" s="264"/>
      <c r="AK203" s="264"/>
      <c r="AL203" s="264"/>
      <c r="AM203" s="264"/>
      <c r="AN203" s="264"/>
      <c r="AO203" s="264"/>
      <c r="AP203" s="264"/>
      <c r="AQ203" s="264"/>
      <c r="AR203" s="264"/>
      <c r="AS203" s="264"/>
      <c r="AT203" s="264"/>
      <c r="AU203" s="264"/>
      <c r="AV203" s="264"/>
      <c r="AW203" s="264"/>
      <c r="AX203" s="264"/>
      <c r="AY203" s="264"/>
      <c r="AZ203" s="264"/>
      <c r="BA203" s="264"/>
      <c r="BB203" s="264"/>
      <c r="BC203" s="264"/>
      <c r="BD203" s="264"/>
      <c r="BE203" s="264"/>
      <c r="BF203" s="264"/>
      <c r="BG203" s="264"/>
      <c r="BH203" s="264"/>
      <c r="BI203" s="264"/>
      <c r="BJ203" s="264"/>
      <c r="BK203" s="264"/>
      <c r="BL203" s="264"/>
      <c r="BM203" s="264"/>
      <c r="BN203" s="264"/>
      <c r="BO203" s="219"/>
      <c r="BP203" s="219"/>
      <c r="BQ203" s="219"/>
      <c r="BR203" s="219"/>
      <c r="BS203" s="219"/>
      <c r="BT203" s="219"/>
      <c r="BU203" s="219"/>
      <c r="BV203" s="219"/>
      <c r="BW203" s="219"/>
      <c r="BX203" s="219"/>
      <c r="BY203" s="219"/>
      <c r="BZ203" s="219"/>
      <c r="CA203" s="219"/>
      <c r="CB203" s="219"/>
      <c r="CC203" s="219"/>
      <c r="CD203" s="219"/>
      <c r="CE203" s="219"/>
      <c r="CF203" s="219"/>
      <c r="CG203" s="219"/>
      <c r="CH203" s="219"/>
      <c r="CI203" s="219"/>
      <c r="CJ203" s="219"/>
      <c r="CK203" s="219"/>
      <c r="CL203" s="219"/>
      <c r="CM203" s="219"/>
      <c r="CN203" s="219"/>
      <c r="CO203" s="219"/>
      <c r="CP203" s="219"/>
      <c r="CQ203" s="219"/>
      <c r="CR203" s="219"/>
      <c r="CS203" s="219"/>
      <c r="CT203" s="219"/>
      <c r="CU203" s="219"/>
      <c r="CV203" s="219"/>
      <c r="CW203" s="219"/>
      <c r="CX203" s="219"/>
      <c r="CY203" s="219"/>
      <c r="CZ203" s="219"/>
      <c r="DA203" s="219"/>
      <c r="DB203" s="219"/>
      <c r="DC203" s="219"/>
      <c r="DD203" s="219"/>
      <c r="DE203" s="219"/>
      <c r="DF203" s="219"/>
      <c r="DG203" s="219"/>
      <c r="DH203" s="219"/>
      <c r="DI203" s="219"/>
      <c r="DJ203" s="219"/>
      <c r="DK203" s="219"/>
      <c r="DL203" s="219"/>
      <c r="DM203" s="219"/>
      <c r="DN203" s="219"/>
      <c r="DO203" s="219"/>
      <c r="DP203" s="219"/>
      <c r="DQ203" s="219"/>
      <c r="DR203" s="219"/>
      <c r="DS203" s="219"/>
      <c r="DT203" s="219"/>
      <c r="DU203" s="219"/>
      <c r="DV203" s="219"/>
      <c r="DW203" s="219"/>
      <c r="DX203" s="219"/>
      <c r="DY203" s="219"/>
      <c r="DZ203" s="219"/>
      <c r="EA203" s="219"/>
      <c r="EB203" s="219"/>
      <c r="EC203" s="219"/>
      <c r="ED203" s="219"/>
      <c r="EE203" s="219"/>
      <c r="EF203" s="219"/>
      <c r="EG203" s="219"/>
      <c r="EH203" s="219"/>
      <c r="EI203" s="219"/>
      <c r="EJ203" s="219"/>
      <c r="EK203" s="219"/>
      <c r="EL203" s="219"/>
      <c r="EM203" s="219"/>
      <c r="EN203" s="219"/>
    </row>
    <row r="204" spans="1:144" x14ac:dyDescent="0.25">
      <c r="A204" s="264"/>
      <c r="B204" s="264"/>
      <c r="C204" s="264"/>
      <c r="D204" s="264"/>
      <c r="E204" s="264"/>
      <c r="F204" s="264"/>
      <c r="G204" s="264"/>
      <c r="H204" s="264"/>
      <c r="I204" s="264"/>
      <c r="J204" s="264"/>
      <c r="K204" s="264"/>
      <c r="L204" s="264"/>
      <c r="M204" s="264"/>
      <c r="N204" s="264"/>
      <c r="O204" s="264"/>
      <c r="P204" s="264"/>
      <c r="Q204" s="264"/>
      <c r="R204" s="264"/>
      <c r="S204" s="264"/>
      <c r="T204" s="264"/>
      <c r="U204" s="264"/>
      <c r="V204" s="264"/>
      <c r="W204" s="264"/>
      <c r="X204" s="264"/>
      <c r="Y204" s="264"/>
      <c r="Z204" s="264"/>
      <c r="AA204" s="264"/>
      <c r="AB204" s="264"/>
      <c r="AC204" s="264"/>
      <c r="AD204" s="264"/>
      <c r="AE204" s="264"/>
      <c r="AF204" s="264"/>
      <c r="AG204" s="264"/>
      <c r="AH204" s="264"/>
      <c r="AI204" s="264"/>
      <c r="AJ204" s="264"/>
      <c r="AK204" s="264"/>
      <c r="AL204" s="264"/>
      <c r="AM204" s="264"/>
      <c r="AN204" s="264"/>
      <c r="AO204" s="264"/>
      <c r="AP204" s="264"/>
      <c r="AQ204" s="264"/>
      <c r="AR204" s="264"/>
      <c r="AS204" s="264"/>
      <c r="AT204" s="264"/>
      <c r="AU204" s="264"/>
      <c r="AV204" s="264"/>
      <c r="AW204" s="264"/>
      <c r="AX204" s="264"/>
      <c r="AY204" s="264"/>
      <c r="AZ204" s="264"/>
      <c r="BA204" s="264"/>
      <c r="BB204" s="264"/>
      <c r="BC204" s="264"/>
      <c r="BD204" s="264"/>
      <c r="BE204" s="264"/>
      <c r="BF204" s="264"/>
      <c r="BG204" s="264"/>
      <c r="BH204" s="264"/>
      <c r="BI204" s="264"/>
      <c r="BJ204" s="264"/>
      <c r="BK204" s="264"/>
      <c r="BL204" s="264"/>
      <c r="BM204" s="264"/>
      <c r="BN204" s="264"/>
      <c r="BO204" s="219"/>
      <c r="BP204" s="219"/>
      <c r="BQ204" s="219"/>
      <c r="BR204" s="219"/>
      <c r="BS204" s="219"/>
      <c r="BT204" s="219"/>
      <c r="BU204" s="219"/>
      <c r="BV204" s="219"/>
      <c r="BW204" s="219"/>
      <c r="BX204" s="219"/>
      <c r="BY204" s="219"/>
      <c r="BZ204" s="219"/>
      <c r="CA204" s="219"/>
      <c r="CB204" s="219"/>
      <c r="CC204" s="219"/>
      <c r="CD204" s="219"/>
      <c r="CE204" s="219"/>
      <c r="CF204" s="219"/>
      <c r="CG204" s="219"/>
      <c r="CH204" s="219"/>
      <c r="CI204" s="219"/>
      <c r="CJ204" s="219"/>
      <c r="CK204" s="219"/>
      <c r="CL204" s="219"/>
      <c r="CM204" s="219"/>
      <c r="CN204" s="219"/>
      <c r="CO204" s="219"/>
      <c r="CP204" s="219"/>
      <c r="CQ204" s="219"/>
      <c r="CR204" s="219"/>
      <c r="CS204" s="219"/>
      <c r="CT204" s="219"/>
      <c r="CU204" s="219"/>
      <c r="CV204" s="219"/>
      <c r="CW204" s="219"/>
      <c r="CX204" s="219"/>
      <c r="CY204" s="219"/>
      <c r="CZ204" s="219"/>
      <c r="DA204" s="219"/>
      <c r="DB204" s="219"/>
      <c r="DC204" s="219"/>
      <c r="DD204" s="219"/>
      <c r="DE204" s="219"/>
      <c r="DF204" s="219"/>
      <c r="DG204" s="219"/>
      <c r="DH204" s="219"/>
      <c r="DI204" s="219"/>
      <c r="DJ204" s="219"/>
      <c r="DK204" s="219"/>
      <c r="DL204" s="219"/>
      <c r="DM204" s="219"/>
      <c r="DN204" s="219"/>
      <c r="DO204" s="219"/>
      <c r="DP204" s="219"/>
      <c r="DQ204" s="219"/>
      <c r="DR204" s="219"/>
      <c r="DS204" s="219"/>
      <c r="DT204" s="219"/>
      <c r="DU204" s="219"/>
      <c r="DV204" s="219"/>
      <c r="DW204" s="219"/>
      <c r="DX204" s="219"/>
      <c r="DY204" s="219"/>
      <c r="DZ204" s="219"/>
      <c r="EA204" s="219"/>
      <c r="EB204" s="219"/>
      <c r="EC204" s="219"/>
      <c r="ED204" s="219"/>
      <c r="EE204" s="219"/>
      <c r="EF204" s="219"/>
      <c r="EG204" s="219"/>
      <c r="EH204" s="219"/>
      <c r="EI204" s="219"/>
      <c r="EJ204" s="219"/>
      <c r="EK204" s="219"/>
      <c r="EL204" s="219"/>
      <c r="EM204" s="219"/>
      <c r="EN204" s="219"/>
    </row>
    <row r="205" spans="1:144" x14ac:dyDescent="0.25">
      <c r="A205" s="264"/>
      <c r="B205" s="264"/>
      <c r="C205" s="264"/>
      <c r="D205" s="264"/>
      <c r="E205" s="264"/>
      <c r="F205" s="264"/>
      <c r="G205" s="264"/>
      <c r="H205" s="264"/>
      <c r="I205" s="264"/>
      <c r="J205" s="264"/>
      <c r="K205" s="264"/>
      <c r="L205" s="264"/>
      <c r="M205" s="264"/>
      <c r="N205" s="264"/>
      <c r="O205" s="264"/>
      <c r="P205" s="264"/>
      <c r="Q205" s="264"/>
      <c r="R205" s="264"/>
      <c r="S205" s="264"/>
      <c r="T205" s="264"/>
      <c r="U205" s="264"/>
      <c r="V205" s="264"/>
      <c r="W205" s="264"/>
      <c r="X205" s="264"/>
      <c r="Y205" s="264"/>
      <c r="Z205" s="264"/>
      <c r="AA205" s="264"/>
      <c r="AB205" s="264"/>
      <c r="AC205" s="264"/>
      <c r="AD205" s="264"/>
      <c r="AE205" s="264"/>
      <c r="AF205" s="264"/>
      <c r="AG205" s="264"/>
      <c r="AH205" s="264"/>
      <c r="AI205" s="264"/>
      <c r="AJ205" s="264"/>
      <c r="AK205" s="264"/>
      <c r="AL205" s="264"/>
      <c r="AM205" s="264"/>
      <c r="AN205" s="264"/>
      <c r="AO205" s="264"/>
      <c r="AP205" s="264"/>
      <c r="AQ205" s="264"/>
      <c r="AR205" s="264"/>
      <c r="AS205" s="264"/>
      <c r="AT205" s="264"/>
      <c r="AU205" s="264"/>
      <c r="AV205" s="264"/>
      <c r="AW205" s="264"/>
      <c r="AX205" s="264"/>
      <c r="AY205" s="264"/>
      <c r="AZ205" s="264"/>
      <c r="BA205" s="264"/>
      <c r="BB205" s="264"/>
      <c r="BC205" s="264"/>
      <c r="BD205" s="264"/>
      <c r="BE205" s="264"/>
      <c r="BF205" s="264"/>
      <c r="BG205" s="264"/>
      <c r="BH205" s="264"/>
      <c r="BI205" s="264"/>
      <c r="BJ205" s="264"/>
      <c r="BK205" s="264"/>
      <c r="BL205" s="264"/>
      <c r="BM205" s="264"/>
      <c r="BN205" s="264"/>
      <c r="BO205" s="219"/>
      <c r="BP205" s="219"/>
      <c r="BQ205" s="219"/>
      <c r="BR205" s="219"/>
      <c r="BS205" s="219"/>
      <c r="BT205" s="219"/>
      <c r="BU205" s="219"/>
      <c r="BV205" s="219"/>
      <c r="BW205" s="219"/>
      <c r="BX205" s="219"/>
      <c r="BY205" s="219"/>
      <c r="BZ205" s="219"/>
      <c r="CA205" s="219"/>
      <c r="CB205" s="219"/>
      <c r="CC205" s="219"/>
      <c r="CD205" s="219"/>
      <c r="CE205" s="219"/>
      <c r="CF205" s="219"/>
      <c r="CG205" s="219"/>
      <c r="CH205" s="219"/>
      <c r="CI205" s="219"/>
      <c r="CJ205" s="219"/>
      <c r="CK205" s="219"/>
      <c r="CL205" s="219"/>
      <c r="CM205" s="219"/>
      <c r="CN205" s="219"/>
      <c r="CO205" s="219"/>
      <c r="CP205" s="219"/>
      <c r="CQ205" s="219"/>
      <c r="CR205" s="219"/>
      <c r="CS205" s="219"/>
      <c r="CT205" s="219"/>
      <c r="CU205" s="219"/>
      <c r="CV205" s="219"/>
      <c r="CW205" s="219"/>
      <c r="CX205" s="219"/>
      <c r="CY205" s="219"/>
      <c r="CZ205" s="219"/>
      <c r="DA205" s="219"/>
      <c r="DB205" s="219"/>
      <c r="DC205" s="219"/>
      <c r="DD205" s="219"/>
      <c r="DE205" s="219"/>
      <c r="DF205" s="219"/>
      <c r="DG205" s="219"/>
      <c r="DH205" s="219"/>
      <c r="DI205" s="219"/>
      <c r="DJ205" s="219"/>
      <c r="DK205" s="219"/>
      <c r="DL205" s="219"/>
      <c r="DM205" s="219"/>
      <c r="DN205" s="219"/>
      <c r="DO205" s="219"/>
      <c r="DP205" s="219"/>
      <c r="DQ205" s="219"/>
      <c r="DR205" s="219"/>
      <c r="DS205" s="219"/>
      <c r="DT205" s="219"/>
      <c r="DU205" s="219"/>
      <c r="DV205" s="219"/>
      <c r="DW205" s="219"/>
      <c r="DX205" s="219"/>
      <c r="DY205" s="219"/>
      <c r="DZ205" s="219"/>
      <c r="EA205" s="219"/>
      <c r="EB205" s="219"/>
      <c r="EC205" s="219"/>
      <c r="ED205" s="219"/>
      <c r="EE205" s="219"/>
      <c r="EF205" s="219"/>
      <c r="EG205" s="219"/>
      <c r="EH205" s="219"/>
      <c r="EI205" s="219"/>
      <c r="EJ205" s="219"/>
      <c r="EK205" s="219"/>
      <c r="EL205" s="219"/>
      <c r="EM205" s="219"/>
      <c r="EN205" s="219"/>
    </row>
    <row r="206" spans="1:144" x14ac:dyDescent="0.25">
      <c r="A206" s="264"/>
      <c r="B206" s="264"/>
      <c r="C206" s="264"/>
      <c r="D206" s="264"/>
      <c r="E206" s="264"/>
      <c r="F206" s="264"/>
      <c r="G206" s="264"/>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c r="BJ206" s="264"/>
      <c r="BK206" s="264"/>
      <c r="BL206" s="264"/>
      <c r="BM206" s="264"/>
      <c r="BN206" s="264"/>
      <c r="BO206" s="219"/>
      <c r="BP206" s="219"/>
      <c r="BQ206" s="219"/>
      <c r="BR206" s="219"/>
      <c r="BS206" s="219"/>
      <c r="BT206" s="219"/>
      <c r="BU206" s="219"/>
      <c r="BV206" s="219"/>
      <c r="BW206" s="219"/>
      <c r="BX206" s="219"/>
      <c r="BY206" s="219"/>
      <c r="BZ206" s="219"/>
      <c r="CA206" s="219"/>
      <c r="CB206" s="219"/>
      <c r="CC206" s="219"/>
      <c r="CD206" s="219"/>
      <c r="CE206" s="219"/>
      <c r="CF206" s="219"/>
      <c r="CG206" s="219"/>
      <c r="CH206" s="219"/>
      <c r="CI206" s="219"/>
      <c r="CJ206" s="219"/>
      <c r="CK206" s="219"/>
      <c r="CL206" s="219"/>
      <c r="CM206" s="219"/>
      <c r="CN206" s="219"/>
      <c r="CO206" s="219"/>
      <c r="CP206" s="219"/>
      <c r="CQ206" s="219"/>
      <c r="CR206" s="219"/>
      <c r="CS206" s="219"/>
      <c r="CT206" s="219"/>
      <c r="CU206" s="219"/>
      <c r="CV206" s="219"/>
      <c r="CW206" s="219"/>
      <c r="CX206" s="219"/>
      <c r="CY206" s="219"/>
      <c r="CZ206" s="219"/>
      <c r="DA206" s="219"/>
      <c r="DB206" s="219"/>
      <c r="DC206" s="219"/>
      <c r="DD206" s="219"/>
      <c r="DE206" s="219"/>
      <c r="DF206" s="219"/>
      <c r="DG206" s="219"/>
      <c r="DH206" s="219"/>
      <c r="DI206" s="219"/>
      <c r="DJ206" s="219"/>
      <c r="DK206" s="219"/>
      <c r="DL206" s="219"/>
      <c r="DM206" s="219"/>
      <c r="DN206" s="219"/>
      <c r="DO206" s="219"/>
      <c r="DP206" s="219"/>
      <c r="DQ206" s="219"/>
      <c r="DR206" s="219"/>
      <c r="DS206" s="219"/>
      <c r="DT206" s="219"/>
      <c r="DU206" s="219"/>
      <c r="DV206" s="219"/>
      <c r="DW206" s="219"/>
      <c r="DX206" s="219"/>
      <c r="DY206" s="219"/>
      <c r="DZ206" s="219"/>
      <c r="EA206" s="219"/>
      <c r="EB206" s="219"/>
      <c r="EC206" s="219"/>
      <c r="ED206" s="219"/>
      <c r="EE206" s="219"/>
      <c r="EF206" s="219"/>
      <c r="EG206" s="219"/>
      <c r="EH206" s="219"/>
      <c r="EI206" s="219"/>
      <c r="EJ206" s="219"/>
      <c r="EK206" s="219"/>
      <c r="EL206" s="219"/>
      <c r="EM206" s="219"/>
      <c r="EN206" s="219"/>
    </row>
    <row r="207" spans="1:144" x14ac:dyDescent="0.25">
      <c r="A207" s="264"/>
      <c r="B207" s="264"/>
      <c r="C207" s="264"/>
      <c r="D207" s="264"/>
      <c r="E207" s="264"/>
      <c r="F207" s="264"/>
      <c r="G207" s="264"/>
      <c r="H207" s="264"/>
      <c r="I207" s="264"/>
      <c r="J207" s="264"/>
      <c r="K207" s="264"/>
      <c r="L207" s="264"/>
      <c r="M207" s="264"/>
      <c r="N207" s="264"/>
      <c r="O207" s="264"/>
      <c r="P207" s="264"/>
      <c r="Q207" s="264"/>
      <c r="R207" s="264"/>
      <c r="S207" s="264"/>
      <c r="T207" s="264"/>
      <c r="U207" s="264"/>
      <c r="V207" s="264"/>
      <c r="W207" s="264"/>
      <c r="X207" s="264"/>
      <c r="Y207" s="264"/>
      <c r="Z207" s="264"/>
      <c r="AA207" s="264"/>
      <c r="AB207" s="264"/>
      <c r="AC207" s="264"/>
      <c r="AD207" s="264"/>
      <c r="AE207" s="264"/>
      <c r="AF207" s="264"/>
      <c r="AG207" s="264"/>
      <c r="AH207" s="264"/>
      <c r="AI207" s="264"/>
      <c r="AJ207" s="264"/>
      <c r="AK207" s="264"/>
      <c r="AL207" s="264"/>
      <c r="AM207" s="264"/>
      <c r="AN207" s="264"/>
      <c r="AO207" s="264"/>
      <c r="AP207" s="264"/>
      <c r="AQ207" s="264"/>
      <c r="AR207" s="264"/>
      <c r="AS207" s="264"/>
      <c r="AT207" s="264"/>
      <c r="AU207" s="264"/>
      <c r="AV207" s="264"/>
      <c r="AW207" s="264"/>
      <c r="AX207" s="264"/>
      <c r="AY207" s="264"/>
      <c r="AZ207" s="264"/>
      <c r="BA207" s="264"/>
      <c r="BB207" s="264"/>
      <c r="BC207" s="264"/>
      <c r="BD207" s="264"/>
      <c r="BE207" s="264"/>
      <c r="BF207" s="264"/>
      <c r="BG207" s="264"/>
      <c r="BH207" s="264"/>
      <c r="BI207" s="264"/>
      <c r="BJ207" s="264"/>
      <c r="BK207" s="264"/>
      <c r="BL207" s="264"/>
      <c r="BM207" s="264"/>
      <c r="BN207" s="264"/>
      <c r="BO207" s="219"/>
      <c r="BP207" s="219"/>
      <c r="BQ207" s="219"/>
      <c r="BR207" s="219"/>
      <c r="BS207" s="219"/>
      <c r="BT207" s="219"/>
      <c r="BU207" s="219"/>
      <c r="BV207" s="219"/>
      <c r="BW207" s="219"/>
      <c r="BX207" s="219"/>
      <c r="BY207" s="219"/>
      <c r="BZ207" s="219"/>
      <c r="CA207" s="219"/>
      <c r="CB207" s="219"/>
      <c r="CC207" s="219"/>
      <c r="CD207" s="219"/>
      <c r="CE207" s="219"/>
      <c r="CF207" s="219"/>
      <c r="CG207" s="219"/>
      <c r="CH207" s="219"/>
      <c r="CI207" s="219"/>
      <c r="CJ207" s="219"/>
      <c r="CK207" s="219"/>
      <c r="CL207" s="219"/>
      <c r="CM207" s="219"/>
      <c r="CN207" s="219"/>
      <c r="CO207" s="219"/>
      <c r="CP207" s="219"/>
      <c r="CQ207" s="219"/>
      <c r="CR207" s="219"/>
      <c r="CS207" s="219"/>
      <c r="CT207" s="219"/>
      <c r="CU207" s="219"/>
      <c r="CV207" s="219"/>
      <c r="CW207" s="219"/>
      <c r="CX207" s="219"/>
      <c r="CY207" s="219"/>
      <c r="CZ207" s="219"/>
      <c r="DA207" s="219"/>
      <c r="DB207" s="219"/>
      <c r="DC207" s="219"/>
      <c r="DD207" s="219"/>
      <c r="DE207" s="219"/>
      <c r="DF207" s="219"/>
      <c r="DG207" s="219"/>
      <c r="DH207" s="219"/>
      <c r="DI207" s="219"/>
      <c r="DJ207" s="219"/>
      <c r="DK207" s="219"/>
      <c r="DL207" s="219"/>
      <c r="DM207" s="219"/>
      <c r="DN207" s="219"/>
      <c r="DO207" s="219"/>
      <c r="DP207" s="219"/>
      <c r="DQ207" s="219"/>
      <c r="DR207" s="219"/>
      <c r="DS207" s="219"/>
      <c r="DT207" s="219"/>
      <c r="DU207" s="219"/>
      <c r="DV207" s="219"/>
      <c r="DW207" s="219"/>
      <c r="DX207" s="219"/>
      <c r="DY207" s="219"/>
      <c r="DZ207" s="219"/>
      <c r="EA207" s="219"/>
      <c r="EB207" s="219"/>
      <c r="EC207" s="219"/>
      <c r="ED207" s="219"/>
      <c r="EE207" s="219"/>
      <c r="EF207" s="219"/>
      <c r="EG207" s="219"/>
      <c r="EH207" s="219"/>
      <c r="EI207" s="219"/>
      <c r="EJ207" s="219"/>
      <c r="EK207" s="219"/>
      <c r="EL207" s="219"/>
      <c r="EM207" s="219"/>
      <c r="EN207" s="219"/>
    </row>
    <row r="208" spans="1:144" x14ac:dyDescent="0.25">
      <c r="A208" s="264"/>
      <c r="B208" s="264"/>
      <c r="C208" s="264"/>
      <c r="D208" s="264"/>
      <c r="E208" s="264"/>
      <c r="F208" s="264"/>
      <c r="G208" s="264"/>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c r="BC208" s="264"/>
      <c r="BD208" s="264"/>
      <c r="BE208" s="264"/>
      <c r="BF208" s="264"/>
      <c r="BG208" s="264"/>
      <c r="BH208" s="264"/>
      <c r="BI208" s="264"/>
      <c r="BJ208" s="264"/>
      <c r="BK208" s="264"/>
      <c r="BL208" s="264"/>
      <c r="BM208" s="264"/>
      <c r="BN208" s="264"/>
      <c r="BO208" s="219"/>
      <c r="BP208" s="219"/>
      <c r="BQ208" s="219"/>
      <c r="BR208" s="219"/>
      <c r="BS208" s="219"/>
      <c r="BT208" s="219"/>
      <c r="BU208" s="219"/>
      <c r="BV208" s="219"/>
      <c r="BW208" s="219"/>
      <c r="BX208" s="219"/>
      <c r="BY208" s="219"/>
      <c r="BZ208" s="219"/>
      <c r="CA208" s="219"/>
      <c r="CB208" s="219"/>
      <c r="CC208" s="219"/>
      <c r="CD208" s="219"/>
      <c r="CE208" s="219"/>
      <c r="CF208" s="219"/>
      <c r="CG208" s="219"/>
      <c r="CH208" s="219"/>
      <c r="CI208" s="219"/>
      <c r="CJ208" s="219"/>
      <c r="CK208" s="219"/>
      <c r="CL208" s="219"/>
      <c r="CM208" s="219"/>
      <c r="CN208" s="219"/>
      <c r="CO208" s="219"/>
      <c r="CP208" s="219"/>
      <c r="CQ208" s="219"/>
      <c r="CR208" s="219"/>
      <c r="CS208" s="219"/>
      <c r="CT208" s="219"/>
      <c r="CU208" s="219"/>
      <c r="CV208" s="219"/>
      <c r="CW208" s="219"/>
      <c r="CX208" s="219"/>
      <c r="CY208" s="219"/>
      <c r="CZ208" s="219"/>
      <c r="DA208" s="219"/>
      <c r="DB208" s="219"/>
      <c r="DC208" s="219"/>
      <c r="DD208" s="219"/>
      <c r="DE208" s="219"/>
      <c r="DF208" s="219"/>
      <c r="DG208" s="219"/>
      <c r="DH208" s="219"/>
      <c r="DI208" s="219"/>
      <c r="DJ208" s="219"/>
      <c r="DK208" s="219"/>
      <c r="DL208" s="219"/>
      <c r="DM208" s="219"/>
      <c r="DN208" s="219"/>
      <c r="DO208" s="219"/>
      <c r="DP208" s="219"/>
      <c r="DQ208" s="219"/>
      <c r="DR208" s="219"/>
      <c r="DS208" s="219"/>
      <c r="DT208" s="219"/>
      <c r="DU208" s="219"/>
      <c r="DV208" s="219"/>
      <c r="DW208" s="219"/>
      <c r="DX208" s="219"/>
      <c r="DY208" s="219"/>
      <c r="DZ208" s="219"/>
      <c r="EA208" s="219"/>
      <c r="EB208" s="219"/>
      <c r="EC208" s="219"/>
      <c r="ED208" s="219"/>
      <c r="EE208" s="219"/>
      <c r="EF208" s="219"/>
      <c r="EG208" s="219"/>
      <c r="EH208" s="219"/>
      <c r="EI208" s="219"/>
      <c r="EJ208" s="219"/>
      <c r="EK208" s="219"/>
      <c r="EL208" s="219"/>
      <c r="EM208" s="219"/>
      <c r="EN208" s="219"/>
    </row>
    <row r="209" spans="1:144" x14ac:dyDescent="0.25">
      <c r="A209" s="264"/>
      <c r="B209" s="264"/>
      <c r="C209" s="264"/>
      <c r="D209" s="264"/>
      <c r="E209" s="264"/>
      <c r="F209" s="264"/>
      <c r="G209" s="264"/>
      <c r="H209" s="264"/>
      <c r="I209" s="264"/>
      <c r="J209" s="264"/>
      <c r="K209" s="264"/>
      <c r="L209" s="264"/>
      <c r="M209" s="264"/>
      <c r="N209" s="264"/>
      <c r="O209" s="264"/>
      <c r="P209" s="264"/>
      <c r="Q209" s="264"/>
      <c r="R209" s="264"/>
      <c r="S209" s="264"/>
      <c r="T209" s="264"/>
      <c r="U209" s="264"/>
      <c r="V209" s="264"/>
      <c r="W209" s="264"/>
      <c r="X209" s="264"/>
      <c r="Y209" s="264"/>
      <c r="Z209" s="264"/>
      <c r="AA209" s="264"/>
      <c r="AB209" s="264"/>
      <c r="AC209" s="264"/>
      <c r="AD209" s="264"/>
      <c r="AE209" s="264"/>
      <c r="AF209" s="264"/>
      <c r="AG209" s="264"/>
      <c r="AH209" s="264"/>
      <c r="AI209" s="264"/>
      <c r="AJ209" s="264"/>
      <c r="AK209" s="264"/>
      <c r="AL209" s="264"/>
      <c r="AM209" s="264"/>
      <c r="AN209" s="264"/>
      <c r="AO209" s="264"/>
      <c r="AP209" s="264"/>
      <c r="AQ209" s="264"/>
      <c r="AR209" s="264"/>
      <c r="AS209" s="264"/>
      <c r="AT209" s="264"/>
      <c r="AU209" s="264"/>
      <c r="AV209" s="264"/>
      <c r="AW209" s="264"/>
      <c r="AX209" s="264"/>
      <c r="AY209" s="264"/>
      <c r="AZ209" s="264"/>
      <c r="BA209" s="264"/>
      <c r="BB209" s="264"/>
      <c r="BC209" s="264"/>
      <c r="BD209" s="264"/>
      <c r="BE209" s="264"/>
      <c r="BF209" s="264"/>
      <c r="BG209" s="264"/>
      <c r="BH209" s="264"/>
      <c r="BI209" s="264"/>
      <c r="BJ209" s="264"/>
      <c r="BK209" s="264"/>
      <c r="BL209" s="264"/>
      <c r="BM209" s="264"/>
      <c r="BN209" s="264"/>
      <c r="BO209" s="219"/>
      <c r="BP209" s="219"/>
      <c r="BQ209" s="219"/>
      <c r="BR209" s="219"/>
      <c r="BS209" s="219"/>
      <c r="BT209" s="219"/>
      <c r="BU209" s="219"/>
      <c r="BV209" s="219"/>
      <c r="BW209" s="219"/>
      <c r="BX209" s="219"/>
      <c r="BY209" s="219"/>
      <c r="BZ209" s="219"/>
      <c r="CA209" s="219"/>
      <c r="CB209" s="219"/>
      <c r="CC209" s="219"/>
      <c r="CD209" s="219"/>
      <c r="CE209" s="219"/>
      <c r="CF209" s="219"/>
      <c r="CG209" s="219"/>
      <c r="CH209" s="219"/>
      <c r="CI209" s="219"/>
      <c r="CJ209" s="219"/>
      <c r="CK209" s="219"/>
      <c r="CL209" s="219"/>
      <c r="CM209" s="219"/>
      <c r="CN209" s="219"/>
      <c r="CO209" s="219"/>
      <c r="CP209" s="219"/>
      <c r="CQ209" s="219"/>
      <c r="CR209" s="219"/>
      <c r="CS209" s="219"/>
      <c r="CT209" s="219"/>
      <c r="CU209" s="219"/>
      <c r="CV209" s="219"/>
      <c r="CW209" s="219"/>
      <c r="CX209" s="219"/>
      <c r="CY209" s="219"/>
      <c r="CZ209" s="219"/>
      <c r="DA209" s="219"/>
      <c r="DB209" s="219"/>
      <c r="DC209" s="219"/>
      <c r="DD209" s="219"/>
      <c r="DE209" s="219"/>
      <c r="DF209" s="219"/>
      <c r="DG209" s="219"/>
      <c r="DH209" s="219"/>
      <c r="DI209" s="219"/>
      <c r="DJ209" s="219"/>
      <c r="DK209" s="219"/>
      <c r="DL209" s="219"/>
      <c r="DM209" s="219"/>
      <c r="DN209" s="219"/>
      <c r="DO209" s="219"/>
      <c r="DP209" s="219"/>
      <c r="DQ209" s="219"/>
      <c r="DR209" s="219"/>
      <c r="DS209" s="219"/>
      <c r="DT209" s="219"/>
      <c r="DU209" s="219"/>
      <c r="DV209" s="219"/>
      <c r="DW209" s="219"/>
      <c r="DX209" s="219"/>
      <c r="DY209" s="219"/>
      <c r="DZ209" s="219"/>
      <c r="EA209" s="219"/>
      <c r="EB209" s="219"/>
      <c r="EC209" s="219"/>
      <c r="ED209" s="219"/>
      <c r="EE209" s="219"/>
      <c r="EF209" s="219"/>
      <c r="EG209" s="219"/>
      <c r="EH209" s="219"/>
      <c r="EI209" s="219"/>
      <c r="EJ209" s="219"/>
      <c r="EK209" s="219"/>
      <c r="EL209" s="219"/>
      <c r="EM209" s="219"/>
      <c r="EN209" s="219"/>
    </row>
    <row r="210" spans="1:144" x14ac:dyDescent="0.25">
      <c r="A210" s="264"/>
      <c r="B210" s="264"/>
      <c r="C210" s="264"/>
      <c r="D210" s="264"/>
      <c r="E210" s="264"/>
      <c r="F210" s="264"/>
      <c r="G210" s="264"/>
      <c r="H210" s="264"/>
      <c r="I210" s="264"/>
      <c r="J210" s="264"/>
      <c r="K210" s="264"/>
      <c r="L210" s="264"/>
      <c r="M210" s="264"/>
      <c r="N210" s="264"/>
      <c r="O210" s="264"/>
      <c r="P210" s="264"/>
      <c r="Q210" s="264"/>
      <c r="R210" s="264"/>
      <c r="S210" s="264"/>
      <c r="T210" s="264"/>
      <c r="U210" s="264"/>
      <c r="V210" s="264"/>
      <c r="W210" s="264"/>
      <c r="X210" s="264"/>
      <c r="Y210" s="264"/>
      <c r="Z210" s="264"/>
      <c r="AA210" s="264"/>
      <c r="AB210" s="264"/>
      <c r="AC210" s="264"/>
      <c r="AD210" s="264"/>
      <c r="AE210" s="264"/>
      <c r="AF210" s="264"/>
      <c r="AG210" s="264"/>
      <c r="AH210" s="264"/>
      <c r="AI210" s="264"/>
      <c r="AJ210" s="264"/>
      <c r="AK210" s="264"/>
      <c r="AL210" s="264"/>
      <c r="AM210" s="264"/>
      <c r="AN210" s="264"/>
      <c r="AO210" s="264"/>
      <c r="AP210" s="264"/>
      <c r="AQ210" s="264"/>
      <c r="AR210" s="264"/>
      <c r="AS210" s="264"/>
      <c r="AT210" s="264"/>
      <c r="AU210" s="264"/>
      <c r="AV210" s="264"/>
      <c r="AW210" s="264"/>
      <c r="AX210" s="264"/>
      <c r="AY210" s="264"/>
      <c r="AZ210" s="264"/>
      <c r="BA210" s="264"/>
      <c r="BB210" s="264"/>
      <c r="BC210" s="264"/>
      <c r="BD210" s="264"/>
      <c r="BE210" s="264"/>
      <c r="BF210" s="264"/>
      <c r="BG210" s="264"/>
      <c r="BH210" s="264"/>
      <c r="BI210" s="264"/>
      <c r="BJ210" s="264"/>
      <c r="BK210" s="264"/>
      <c r="BL210" s="264"/>
      <c r="BM210" s="264"/>
      <c r="BN210" s="264"/>
      <c r="BO210" s="219"/>
      <c r="BP210" s="219"/>
      <c r="BQ210" s="219"/>
      <c r="BR210" s="219"/>
      <c r="BS210" s="219"/>
      <c r="BT210" s="219"/>
      <c r="BU210" s="219"/>
      <c r="BV210" s="219"/>
      <c r="BW210" s="219"/>
      <c r="BX210" s="219"/>
      <c r="BY210" s="219"/>
      <c r="BZ210" s="219"/>
      <c r="CA210" s="219"/>
      <c r="CB210" s="219"/>
      <c r="CC210" s="219"/>
      <c r="CD210" s="219"/>
      <c r="CE210" s="219"/>
      <c r="CF210" s="219"/>
      <c r="CG210" s="219"/>
      <c r="CH210" s="219"/>
      <c r="CI210" s="219"/>
      <c r="CJ210" s="219"/>
      <c r="CK210" s="219"/>
      <c r="CL210" s="219"/>
      <c r="CM210" s="219"/>
      <c r="CN210" s="219"/>
      <c r="CO210" s="219"/>
      <c r="CP210" s="219"/>
      <c r="CQ210" s="219"/>
      <c r="CR210" s="219"/>
      <c r="CS210" s="219"/>
      <c r="CT210" s="219"/>
      <c r="CU210" s="219"/>
      <c r="CV210" s="219"/>
      <c r="CW210" s="219"/>
      <c r="CX210" s="219"/>
      <c r="CY210" s="219"/>
      <c r="CZ210" s="219"/>
      <c r="DA210" s="219"/>
      <c r="DB210" s="219"/>
      <c r="DC210" s="219"/>
      <c r="DD210" s="219"/>
      <c r="DE210" s="219"/>
      <c r="DF210" s="219"/>
      <c r="DG210" s="219"/>
      <c r="DH210" s="219"/>
      <c r="DI210" s="219"/>
      <c r="DJ210" s="219"/>
      <c r="DK210" s="219"/>
      <c r="DL210" s="219"/>
      <c r="DM210" s="219"/>
      <c r="DN210" s="219"/>
      <c r="DO210" s="219"/>
      <c r="DP210" s="219"/>
      <c r="DQ210" s="219"/>
      <c r="DR210" s="219"/>
      <c r="DS210" s="219"/>
      <c r="DT210" s="219"/>
      <c r="DU210" s="219"/>
      <c r="DV210" s="219"/>
      <c r="DW210" s="219"/>
      <c r="DX210" s="219"/>
      <c r="DY210" s="219"/>
      <c r="DZ210" s="219"/>
      <c r="EA210" s="219"/>
      <c r="EB210" s="219"/>
      <c r="EC210" s="219"/>
      <c r="ED210" s="219"/>
      <c r="EE210" s="219"/>
      <c r="EF210" s="219"/>
      <c r="EG210" s="219"/>
      <c r="EH210" s="219"/>
      <c r="EI210" s="219"/>
      <c r="EJ210" s="219"/>
      <c r="EK210" s="219"/>
      <c r="EL210" s="219"/>
      <c r="EM210" s="219"/>
      <c r="EN210" s="219"/>
    </row>
    <row r="211" spans="1:144" x14ac:dyDescent="0.25">
      <c r="A211" s="264"/>
      <c r="B211" s="264"/>
      <c r="C211" s="264"/>
      <c r="D211" s="264"/>
      <c r="E211" s="264"/>
      <c r="F211" s="264"/>
      <c r="G211" s="264"/>
      <c r="H211" s="264"/>
      <c r="I211" s="264"/>
      <c r="J211" s="264"/>
      <c r="K211" s="264"/>
      <c r="L211" s="264"/>
      <c r="M211" s="264"/>
      <c r="N211" s="264"/>
      <c r="O211" s="264"/>
      <c r="P211" s="264"/>
      <c r="Q211" s="264"/>
      <c r="R211" s="264"/>
      <c r="S211" s="264"/>
      <c r="T211" s="264"/>
      <c r="U211" s="264"/>
      <c r="V211" s="264"/>
      <c r="W211" s="264"/>
      <c r="X211" s="264"/>
      <c r="Y211" s="264"/>
      <c r="Z211" s="264"/>
      <c r="AA211" s="264"/>
      <c r="AB211" s="264"/>
      <c r="AC211" s="264"/>
      <c r="AD211" s="264"/>
      <c r="AE211" s="264"/>
      <c r="AF211" s="264"/>
      <c r="AG211" s="264"/>
      <c r="AH211" s="264"/>
      <c r="AI211" s="264"/>
      <c r="AJ211" s="264"/>
      <c r="AK211" s="264"/>
      <c r="AL211" s="264"/>
      <c r="AM211" s="264"/>
      <c r="AN211" s="264"/>
      <c r="AO211" s="264"/>
      <c r="AP211" s="264"/>
      <c r="AQ211" s="264"/>
      <c r="AR211" s="264"/>
      <c r="AS211" s="264"/>
      <c r="AT211" s="264"/>
      <c r="AU211" s="264"/>
      <c r="AV211" s="264"/>
      <c r="AW211" s="264"/>
      <c r="AX211" s="264"/>
      <c r="AY211" s="264"/>
      <c r="AZ211" s="264"/>
      <c r="BA211" s="264"/>
      <c r="BB211" s="264"/>
      <c r="BC211" s="264"/>
      <c r="BD211" s="264"/>
      <c r="BE211" s="264"/>
      <c r="BF211" s="264"/>
      <c r="BG211" s="264"/>
      <c r="BH211" s="264"/>
      <c r="BI211" s="264"/>
      <c r="BJ211" s="264"/>
      <c r="BK211" s="264"/>
      <c r="BL211" s="264"/>
      <c r="BM211" s="264"/>
      <c r="BN211" s="264"/>
      <c r="BO211" s="219"/>
      <c r="BP211" s="219"/>
      <c r="BQ211" s="219"/>
      <c r="BR211" s="219"/>
      <c r="BS211" s="219"/>
      <c r="BT211" s="219"/>
      <c r="BU211" s="219"/>
      <c r="BV211" s="219"/>
      <c r="BW211" s="219"/>
      <c r="BX211" s="219"/>
      <c r="BY211" s="219"/>
      <c r="BZ211" s="219"/>
      <c r="CA211" s="219"/>
      <c r="CB211" s="219"/>
      <c r="CC211" s="219"/>
      <c r="CD211" s="219"/>
      <c r="CE211" s="219"/>
      <c r="CF211" s="219"/>
      <c r="CG211" s="219"/>
      <c r="CH211" s="219"/>
      <c r="CI211" s="219"/>
      <c r="CJ211" s="219"/>
      <c r="CK211" s="219"/>
      <c r="CL211" s="219"/>
      <c r="CM211" s="219"/>
      <c r="CN211" s="219"/>
      <c r="CO211" s="219"/>
      <c r="CP211" s="219"/>
      <c r="CQ211" s="219"/>
      <c r="CR211" s="219"/>
      <c r="CS211" s="219"/>
      <c r="CT211" s="219"/>
      <c r="CU211" s="219"/>
      <c r="CV211" s="219"/>
      <c r="CW211" s="219"/>
      <c r="CX211" s="219"/>
      <c r="CY211" s="219"/>
      <c r="CZ211" s="219"/>
      <c r="DA211" s="219"/>
      <c r="DB211" s="219"/>
      <c r="DC211" s="219"/>
      <c r="DD211" s="219"/>
      <c r="DE211" s="219"/>
      <c r="DF211" s="219"/>
      <c r="DG211" s="219"/>
      <c r="DH211" s="219"/>
      <c r="DI211" s="219"/>
      <c r="DJ211" s="219"/>
      <c r="DK211" s="219"/>
      <c r="DL211" s="219"/>
      <c r="DM211" s="219"/>
      <c r="DN211" s="219"/>
      <c r="DO211" s="219"/>
      <c r="DP211" s="219"/>
      <c r="DQ211" s="219"/>
      <c r="DR211" s="219"/>
      <c r="DS211" s="219"/>
      <c r="DT211" s="219"/>
      <c r="DU211" s="219"/>
      <c r="DV211" s="219"/>
      <c r="DW211" s="219"/>
      <c r="DX211" s="219"/>
      <c r="DY211" s="219"/>
      <c r="DZ211" s="219"/>
      <c r="EA211" s="219"/>
      <c r="EB211" s="219"/>
      <c r="EC211" s="219"/>
      <c r="ED211" s="219"/>
      <c r="EE211" s="219"/>
      <c r="EF211" s="219"/>
      <c r="EG211" s="219"/>
      <c r="EH211" s="219"/>
      <c r="EI211" s="219"/>
      <c r="EJ211" s="219"/>
      <c r="EK211" s="219"/>
      <c r="EL211" s="219"/>
      <c r="EM211" s="219"/>
      <c r="EN211" s="219"/>
    </row>
    <row r="212" spans="1:144" x14ac:dyDescent="0.25">
      <c r="A212" s="264"/>
      <c r="B212" s="264"/>
      <c r="C212" s="264"/>
      <c r="D212" s="264"/>
      <c r="E212" s="264"/>
      <c r="F212" s="264"/>
      <c r="G212" s="264"/>
      <c r="H212" s="264"/>
      <c r="I212" s="264"/>
      <c r="J212" s="264"/>
      <c r="K212" s="264"/>
      <c r="L212" s="264"/>
      <c r="M212" s="264"/>
      <c r="N212" s="264"/>
      <c r="O212" s="264"/>
      <c r="P212" s="264"/>
      <c r="Q212" s="264"/>
      <c r="R212" s="264"/>
      <c r="S212" s="264"/>
      <c r="T212" s="264"/>
      <c r="U212" s="264"/>
      <c r="V212" s="264"/>
      <c r="W212" s="264"/>
      <c r="X212" s="264"/>
      <c r="Y212" s="264"/>
      <c r="Z212" s="264"/>
      <c r="AA212" s="264"/>
      <c r="AB212" s="264"/>
      <c r="AC212" s="264"/>
      <c r="AD212" s="264"/>
      <c r="AE212" s="264"/>
      <c r="AF212" s="264"/>
      <c r="AG212" s="264"/>
      <c r="AH212" s="264"/>
      <c r="AI212" s="264"/>
      <c r="AJ212" s="264"/>
      <c r="AK212" s="264"/>
      <c r="AL212" s="264"/>
      <c r="AM212" s="264"/>
      <c r="AN212" s="264"/>
      <c r="AO212" s="264"/>
      <c r="AP212" s="264"/>
      <c r="AQ212" s="264"/>
      <c r="AR212" s="264"/>
      <c r="AS212" s="264"/>
      <c r="AT212" s="264"/>
      <c r="AU212" s="264"/>
      <c r="AV212" s="264"/>
      <c r="AW212" s="264"/>
      <c r="AX212" s="264"/>
      <c r="AY212" s="264"/>
      <c r="AZ212" s="264"/>
      <c r="BA212" s="264"/>
      <c r="BB212" s="264"/>
      <c r="BC212" s="264"/>
      <c r="BD212" s="264"/>
      <c r="BE212" s="264"/>
      <c r="BF212" s="264"/>
      <c r="BG212" s="264"/>
      <c r="BH212" s="264"/>
      <c r="BI212" s="264"/>
      <c r="BJ212" s="264"/>
      <c r="BK212" s="264"/>
      <c r="BL212" s="264"/>
      <c r="BM212" s="264"/>
      <c r="BN212" s="264"/>
      <c r="BO212" s="219"/>
      <c r="BP212" s="219"/>
      <c r="BQ212" s="219"/>
      <c r="BR212" s="219"/>
      <c r="BS212" s="219"/>
      <c r="BT212" s="219"/>
      <c r="BU212" s="219"/>
      <c r="BV212" s="219"/>
      <c r="BW212" s="219"/>
      <c r="BX212" s="219"/>
      <c r="BY212" s="219"/>
      <c r="BZ212" s="219"/>
      <c r="CA212" s="219"/>
      <c r="CB212" s="219"/>
      <c r="CC212" s="219"/>
      <c r="CD212" s="219"/>
      <c r="CE212" s="219"/>
      <c r="CF212" s="219"/>
      <c r="CG212" s="219"/>
      <c r="CH212" s="219"/>
      <c r="CI212" s="219"/>
      <c r="CJ212" s="219"/>
      <c r="CK212" s="219"/>
      <c r="CL212" s="219"/>
      <c r="CM212" s="219"/>
      <c r="CN212" s="219"/>
      <c r="CO212" s="219"/>
      <c r="CP212" s="219"/>
      <c r="CQ212" s="219"/>
      <c r="CR212" s="219"/>
      <c r="CS212" s="219"/>
      <c r="CT212" s="219"/>
      <c r="CU212" s="219"/>
      <c r="CV212" s="219"/>
      <c r="CW212" s="219"/>
      <c r="CX212" s="219"/>
      <c r="CY212" s="219"/>
      <c r="CZ212" s="219"/>
      <c r="DA212" s="219"/>
      <c r="DB212" s="219"/>
      <c r="DC212" s="219"/>
      <c r="DD212" s="219"/>
      <c r="DE212" s="219"/>
      <c r="DF212" s="219"/>
      <c r="DG212" s="219"/>
      <c r="DH212" s="219"/>
      <c r="DI212" s="219"/>
      <c r="DJ212" s="219"/>
      <c r="DK212" s="219"/>
      <c r="DL212" s="219"/>
      <c r="DM212" s="219"/>
      <c r="DN212" s="219"/>
      <c r="DO212" s="219"/>
      <c r="DP212" s="219"/>
      <c r="DQ212" s="219"/>
      <c r="DR212" s="219"/>
      <c r="DS212" s="219"/>
      <c r="DT212" s="219"/>
      <c r="DU212" s="219"/>
      <c r="DV212" s="219"/>
      <c r="DW212" s="219"/>
      <c r="DX212" s="219"/>
      <c r="DY212" s="219"/>
      <c r="DZ212" s="219"/>
      <c r="EA212" s="219"/>
      <c r="EB212" s="219"/>
      <c r="EC212" s="219"/>
      <c r="ED212" s="219"/>
      <c r="EE212" s="219"/>
      <c r="EF212" s="219"/>
      <c r="EG212" s="219"/>
      <c r="EH212" s="219"/>
      <c r="EI212" s="219"/>
      <c r="EJ212" s="219"/>
      <c r="EK212" s="219"/>
      <c r="EL212" s="219"/>
      <c r="EM212" s="219"/>
      <c r="EN212" s="219"/>
    </row>
    <row r="213" spans="1:144" x14ac:dyDescent="0.25">
      <c r="A213" s="264"/>
      <c r="B213" s="264"/>
      <c r="C213" s="264"/>
      <c r="D213" s="264"/>
      <c r="E213" s="264"/>
      <c r="F213" s="264"/>
      <c r="G213" s="264"/>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264"/>
      <c r="AE213" s="264"/>
      <c r="AF213" s="264"/>
      <c r="AG213" s="264"/>
      <c r="AH213" s="264"/>
      <c r="AI213" s="264"/>
      <c r="AJ213" s="264"/>
      <c r="AK213" s="264"/>
      <c r="AL213" s="264"/>
      <c r="AM213" s="264"/>
      <c r="AN213" s="264"/>
      <c r="AO213" s="264"/>
      <c r="AP213" s="264"/>
      <c r="AQ213" s="264"/>
      <c r="AR213" s="264"/>
      <c r="AS213" s="264"/>
      <c r="AT213" s="264"/>
      <c r="AU213" s="264"/>
      <c r="AV213" s="264"/>
      <c r="AW213" s="264"/>
      <c r="AX213" s="264"/>
      <c r="AY213" s="264"/>
      <c r="AZ213" s="264"/>
      <c r="BA213" s="264"/>
      <c r="BB213" s="264"/>
      <c r="BC213" s="264"/>
      <c r="BD213" s="264"/>
      <c r="BE213" s="264"/>
      <c r="BF213" s="264"/>
      <c r="BG213" s="264"/>
      <c r="BH213" s="264"/>
      <c r="BI213" s="264"/>
      <c r="BJ213" s="264"/>
      <c r="BK213" s="264"/>
      <c r="BL213" s="264"/>
      <c r="BM213" s="264"/>
      <c r="BN213" s="264"/>
      <c r="BO213" s="219"/>
      <c r="BP213" s="219"/>
      <c r="BQ213" s="219"/>
      <c r="BR213" s="219"/>
      <c r="BS213" s="219"/>
      <c r="BT213" s="219"/>
      <c r="BU213" s="219"/>
      <c r="BV213" s="219"/>
      <c r="BW213" s="219"/>
      <c r="BX213" s="219"/>
      <c r="BY213" s="219"/>
      <c r="BZ213" s="219"/>
      <c r="CA213" s="219"/>
      <c r="CB213" s="219"/>
      <c r="CC213" s="219"/>
      <c r="CD213" s="219"/>
      <c r="CE213" s="219"/>
      <c r="CF213" s="219"/>
      <c r="CG213" s="219"/>
      <c r="CH213" s="219"/>
      <c r="CI213" s="219"/>
      <c r="CJ213" s="219"/>
      <c r="CK213" s="219"/>
      <c r="CL213" s="219"/>
      <c r="CM213" s="219"/>
      <c r="CN213" s="219"/>
      <c r="CO213" s="219"/>
      <c r="CP213" s="219"/>
      <c r="CQ213" s="219"/>
      <c r="CR213" s="219"/>
      <c r="CS213" s="219"/>
      <c r="CT213" s="219"/>
      <c r="CU213" s="219"/>
      <c r="CV213" s="219"/>
      <c r="CW213" s="219"/>
      <c r="CX213" s="219"/>
      <c r="CY213" s="219"/>
      <c r="CZ213" s="219"/>
      <c r="DA213" s="219"/>
      <c r="DB213" s="219"/>
      <c r="DC213" s="219"/>
      <c r="DD213" s="219"/>
      <c r="DE213" s="219"/>
      <c r="DF213" s="219"/>
      <c r="DG213" s="219"/>
      <c r="DH213" s="219"/>
      <c r="DI213" s="219"/>
      <c r="DJ213" s="219"/>
      <c r="DK213" s="219"/>
      <c r="DL213" s="219"/>
      <c r="DM213" s="219"/>
      <c r="DN213" s="219"/>
      <c r="DO213" s="219"/>
      <c r="DP213" s="219"/>
      <c r="DQ213" s="219"/>
      <c r="DR213" s="219"/>
      <c r="DS213" s="219"/>
      <c r="DT213" s="219"/>
      <c r="DU213" s="219"/>
      <c r="DV213" s="219"/>
      <c r="DW213" s="219"/>
      <c r="DX213" s="219"/>
      <c r="DY213" s="219"/>
      <c r="DZ213" s="219"/>
      <c r="EA213" s="219"/>
      <c r="EB213" s="219"/>
      <c r="EC213" s="219"/>
      <c r="ED213" s="219"/>
      <c r="EE213" s="219"/>
      <c r="EF213" s="219"/>
      <c r="EG213" s="219"/>
      <c r="EH213" s="219"/>
      <c r="EI213" s="219"/>
      <c r="EJ213" s="219"/>
      <c r="EK213" s="219"/>
      <c r="EL213" s="219"/>
      <c r="EM213" s="219"/>
      <c r="EN213" s="219"/>
    </row>
    <row r="214" spans="1:144" x14ac:dyDescent="0.25">
      <c r="A214" s="264"/>
      <c r="B214" s="264"/>
      <c r="C214" s="264"/>
      <c r="D214" s="264"/>
      <c r="E214" s="264"/>
      <c r="F214" s="264"/>
      <c r="G214" s="264"/>
      <c r="H214" s="264"/>
      <c r="I214" s="264"/>
      <c r="J214" s="264"/>
      <c r="K214" s="264"/>
      <c r="L214" s="264"/>
      <c r="M214" s="264"/>
      <c r="N214" s="264"/>
      <c r="O214" s="264"/>
      <c r="P214" s="264"/>
      <c r="Q214" s="264"/>
      <c r="R214" s="264"/>
      <c r="S214" s="264"/>
      <c r="T214" s="264"/>
      <c r="U214" s="264"/>
      <c r="V214" s="264"/>
      <c r="W214" s="264"/>
      <c r="X214" s="264"/>
      <c r="Y214" s="264"/>
      <c r="Z214" s="264"/>
      <c r="AA214" s="264"/>
      <c r="AB214" s="264"/>
      <c r="AC214" s="264"/>
      <c r="AD214" s="264"/>
      <c r="AE214" s="264"/>
      <c r="AF214" s="264"/>
      <c r="AG214" s="264"/>
      <c r="AH214" s="264"/>
      <c r="AI214" s="264"/>
      <c r="AJ214" s="264"/>
      <c r="AK214" s="264"/>
      <c r="AL214" s="264"/>
      <c r="AM214" s="264"/>
      <c r="AN214" s="264"/>
      <c r="AO214" s="264"/>
      <c r="AP214" s="264"/>
      <c r="AQ214" s="264"/>
      <c r="AR214" s="264"/>
      <c r="AS214" s="264"/>
      <c r="AT214" s="264"/>
      <c r="AU214" s="264"/>
      <c r="AV214" s="264"/>
      <c r="AW214" s="264"/>
      <c r="AX214" s="264"/>
      <c r="AY214" s="264"/>
      <c r="AZ214" s="264"/>
      <c r="BA214" s="264"/>
      <c r="BB214" s="264"/>
      <c r="BC214" s="264"/>
      <c r="BD214" s="264"/>
      <c r="BE214" s="264"/>
      <c r="BF214" s="264"/>
      <c r="BG214" s="264"/>
      <c r="BH214" s="264"/>
      <c r="BI214" s="264"/>
      <c r="BJ214" s="264"/>
      <c r="BK214" s="264"/>
      <c r="BL214" s="264"/>
      <c r="BM214" s="264"/>
      <c r="BN214" s="264"/>
      <c r="BO214" s="219"/>
      <c r="BP214" s="219"/>
      <c r="BQ214" s="219"/>
      <c r="BR214" s="219"/>
      <c r="BS214" s="219"/>
      <c r="BT214" s="219"/>
      <c r="BU214" s="219"/>
      <c r="BV214" s="219"/>
      <c r="BW214" s="219"/>
      <c r="BX214" s="219"/>
      <c r="BY214" s="219"/>
      <c r="BZ214" s="219"/>
      <c r="CA214" s="219"/>
      <c r="CB214" s="219"/>
      <c r="CC214" s="219"/>
      <c r="CD214" s="219"/>
      <c r="CE214" s="219"/>
      <c r="CF214" s="219"/>
      <c r="CG214" s="219"/>
      <c r="CH214" s="219"/>
      <c r="CI214" s="219"/>
      <c r="CJ214" s="219"/>
      <c r="CK214" s="219"/>
      <c r="CL214" s="219"/>
      <c r="CM214" s="219"/>
      <c r="CN214" s="219"/>
      <c r="CO214" s="219"/>
      <c r="CP214" s="219"/>
      <c r="CQ214" s="219"/>
      <c r="CR214" s="219"/>
      <c r="CS214" s="219"/>
      <c r="CT214" s="219"/>
      <c r="CU214" s="219"/>
      <c r="CV214" s="219"/>
      <c r="CW214" s="219"/>
      <c r="CX214" s="219"/>
      <c r="CY214" s="219"/>
      <c r="CZ214" s="219"/>
      <c r="DA214" s="219"/>
      <c r="DB214" s="219"/>
      <c r="DC214" s="219"/>
      <c r="DD214" s="219"/>
      <c r="DE214" s="219"/>
      <c r="DF214" s="219"/>
      <c r="DG214" s="219"/>
      <c r="DH214" s="219"/>
      <c r="DI214" s="219"/>
      <c r="DJ214" s="219"/>
      <c r="DK214" s="219"/>
      <c r="DL214" s="219"/>
      <c r="DM214" s="219"/>
      <c r="DN214" s="219"/>
      <c r="DO214" s="219"/>
      <c r="DP214" s="219"/>
      <c r="DQ214" s="219"/>
      <c r="DR214" s="219"/>
      <c r="DS214" s="219"/>
      <c r="DT214" s="219"/>
      <c r="DU214" s="219"/>
      <c r="DV214" s="219"/>
      <c r="DW214" s="219"/>
      <c r="DX214" s="219"/>
      <c r="DY214" s="219"/>
      <c r="DZ214" s="219"/>
      <c r="EA214" s="219"/>
      <c r="EB214" s="219"/>
      <c r="EC214" s="219"/>
      <c r="ED214" s="219"/>
      <c r="EE214" s="219"/>
      <c r="EF214" s="219"/>
      <c r="EG214" s="219"/>
      <c r="EH214" s="219"/>
      <c r="EI214" s="219"/>
      <c r="EJ214" s="219"/>
      <c r="EK214" s="219"/>
      <c r="EL214" s="219"/>
      <c r="EM214" s="219"/>
      <c r="EN214" s="219"/>
    </row>
    <row r="215" spans="1:144" x14ac:dyDescent="0.25">
      <c r="A215" s="264"/>
      <c r="B215" s="264"/>
      <c r="C215" s="264"/>
      <c r="D215" s="264"/>
      <c r="E215" s="264"/>
      <c r="F215" s="264"/>
      <c r="G215" s="264"/>
      <c r="H215" s="264"/>
      <c r="I215" s="264"/>
      <c r="J215" s="264"/>
      <c r="K215" s="264"/>
      <c r="L215" s="264"/>
      <c r="M215" s="264"/>
      <c r="N215" s="264"/>
      <c r="O215" s="264"/>
      <c r="P215" s="264"/>
      <c r="Q215" s="264"/>
      <c r="R215" s="264"/>
      <c r="S215" s="264"/>
      <c r="T215" s="264"/>
      <c r="U215" s="264"/>
      <c r="V215" s="264"/>
      <c r="W215" s="264"/>
      <c r="X215" s="264"/>
      <c r="Y215" s="264"/>
      <c r="Z215" s="264"/>
      <c r="AA215" s="264"/>
      <c r="AB215" s="264"/>
      <c r="AC215" s="264"/>
      <c r="AD215" s="264"/>
      <c r="AE215" s="264"/>
      <c r="AF215" s="264"/>
      <c r="AG215" s="264"/>
      <c r="AH215" s="264"/>
      <c r="AI215" s="264"/>
      <c r="AJ215" s="264"/>
      <c r="AK215" s="264"/>
      <c r="AL215" s="264"/>
      <c r="AM215" s="264"/>
      <c r="AN215" s="264"/>
      <c r="AO215" s="264"/>
      <c r="AP215" s="264"/>
      <c r="AQ215" s="264"/>
      <c r="AR215" s="264"/>
      <c r="AS215" s="264"/>
      <c r="AT215" s="264"/>
      <c r="AU215" s="264"/>
      <c r="AV215" s="264"/>
      <c r="AW215" s="264"/>
      <c r="AX215" s="264"/>
      <c r="AY215" s="264"/>
      <c r="AZ215" s="264"/>
      <c r="BA215" s="264"/>
      <c r="BB215" s="264"/>
      <c r="BC215" s="264"/>
      <c r="BD215" s="264"/>
      <c r="BE215" s="264"/>
      <c r="BF215" s="264"/>
      <c r="BG215" s="264"/>
      <c r="BH215" s="264"/>
      <c r="BI215" s="264"/>
      <c r="BJ215" s="264"/>
      <c r="BK215" s="264"/>
      <c r="BL215" s="264"/>
      <c r="BM215" s="264"/>
      <c r="BN215" s="264"/>
      <c r="BO215" s="219"/>
      <c r="BP215" s="219"/>
      <c r="BQ215" s="219"/>
      <c r="BR215" s="219"/>
      <c r="BS215" s="219"/>
      <c r="BT215" s="219"/>
      <c r="BU215" s="219"/>
      <c r="BV215" s="219"/>
      <c r="BW215" s="219"/>
      <c r="BX215" s="219"/>
      <c r="BY215" s="219"/>
      <c r="BZ215" s="219"/>
      <c r="CA215" s="219"/>
      <c r="CB215" s="219"/>
      <c r="CC215" s="219"/>
      <c r="CD215" s="219"/>
      <c r="CE215" s="219"/>
      <c r="CF215" s="219"/>
      <c r="CG215" s="219"/>
      <c r="CH215" s="219"/>
      <c r="CI215" s="219"/>
      <c r="CJ215" s="219"/>
      <c r="CK215" s="219"/>
      <c r="CL215" s="219"/>
      <c r="CM215" s="219"/>
      <c r="CN215" s="219"/>
      <c r="CO215" s="219"/>
      <c r="CP215" s="219"/>
      <c r="CQ215" s="219"/>
      <c r="CR215" s="219"/>
      <c r="CS215" s="219"/>
      <c r="CT215" s="219"/>
      <c r="CU215" s="219"/>
      <c r="CV215" s="219"/>
      <c r="CW215" s="219"/>
      <c r="CX215" s="219"/>
      <c r="CY215" s="219"/>
      <c r="CZ215" s="219"/>
      <c r="DA215" s="219"/>
      <c r="DB215" s="219"/>
      <c r="DC215" s="219"/>
      <c r="DD215" s="219"/>
      <c r="DE215" s="219"/>
      <c r="DF215" s="219"/>
      <c r="DG215" s="219"/>
      <c r="DH215" s="219"/>
      <c r="DI215" s="219"/>
      <c r="DJ215" s="219"/>
      <c r="DK215" s="219"/>
      <c r="DL215" s="219"/>
      <c r="DM215" s="219"/>
      <c r="DN215" s="219"/>
      <c r="DO215" s="219"/>
      <c r="DP215" s="219"/>
      <c r="DQ215" s="219"/>
      <c r="DR215" s="219"/>
      <c r="DS215" s="219"/>
      <c r="DT215" s="219"/>
      <c r="DU215" s="219"/>
      <c r="DV215" s="219"/>
      <c r="DW215" s="219"/>
      <c r="DX215" s="219"/>
      <c r="DY215" s="219"/>
      <c r="DZ215" s="219"/>
      <c r="EA215" s="219"/>
      <c r="EB215" s="219"/>
      <c r="EC215" s="219"/>
      <c r="ED215" s="219"/>
      <c r="EE215" s="219"/>
      <c r="EF215" s="219"/>
      <c r="EG215" s="219"/>
      <c r="EH215" s="219"/>
      <c r="EI215" s="219"/>
      <c r="EJ215" s="219"/>
      <c r="EK215" s="219"/>
      <c r="EL215" s="219"/>
      <c r="EM215" s="219"/>
      <c r="EN215" s="219"/>
    </row>
    <row r="216" spans="1:144" x14ac:dyDescent="0.25">
      <c r="A216" s="264"/>
      <c r="B216" s="264"/>
      <c r="C216" s="264"/>
      <c r="D216" s="264"/>
      <c r="E216" s="264"/>
      <c r="F216" s="264"/>
      <c r="G216" s="264"/>
      <c r="H216" s="264"/>
      <c r="I216" s="264"/>
      <c r="J216" s="264"/>
      <c r="K216" s="264"/>
      <c r="L216" s="264"/>
      <c r="M216" s="264"/>
      <c r="N216" s="264"/>
      <c r="O216" s="264"/>
      <c r="P216" s="264"/>
      <c r="Q216" s="264"/>
      <c r="R216" s="264"/>
      <c r="S216" s="264"/>
      <c r="T216" s="264"/>
      <c r="U216" s="264"/>
      <c r="V216" s="264"/>
      <c r="W216" s="264"/>
      <c r="X216" s="264"/>
      <c r="Y216" s="264"/>
      <c r="Z216" s="264"/>
      <c r="AA216" s="264"/>
      <c r="AB216" s="264"/>
      <c r="AC216" s="264"/>
      <c r="AD216" s="264"/>
      <c r="AE216" s="264"/>
      <c r="AF216" s="264"/>
      <c r="AG216" s="264"/>
      <c r="AH216" s="264"/>
      <c r="AI216" s="264"/>
      <c r="AJ216" s="264"/>
      <c r="AK216" s="264"/>
      <c r="AL216" s="264"/>
      <c r="AM216" s="264"/>
      <c r="AN216" s="264"/>
      <c r="AO216" s="264"/>
      <c r="AP216" s="264"/>
      <c r="AQ216" s="264"/>
      <c r="AR216" s="264"/>
      <c r="AS216" s="264"/>
      <c r="AT216" s="264"/>
      <c r="AU216" s="264"/>
      <c r="AV216" s="264"/>
      <c r="AW216" s="264"/>
      <c r="AX216" s="264"/>
      <c r="AY216" s="264"/>
      <c r="AZ216" s="264"/>
      <c r="BA216" s="264"/>
      <c r="BB216" s="264"/>
      <c r="BC216" s="264"/>
      <c r="BD216" s="264"/>
      <c r="BE216" s="264"/>
      <c r="BF216" s="264"/>
      <c r="BG216" s="264"/>
      <c r="BH216" s="264"/>
      <c r="BI216" s="264"/>
      <c r="BJ216" s="264"/>
      <c r="BK216" s="264"/>
      <c r="BL216" s="264"/>
      <c r="BM216" s="264"/>
      <c r="BN216" s="264"/>
      <c r="BO216" s="219"/>
      <c r="BP216" s="219"/>
      <c r="BQ216" s="219"/>
      <c r="BR216" s="219"/>
      <c r="BS216" s="219"/>
      <c r="BT216" s="219"/>
      <c r="BU216" s="219"/>
      <c r="BV216" s="219"/>
      <c r="BW216" s="219"/>
      <c r="BX216" s="219"/>
      <c r="BY216" s="219"/>
      <c r="BZ216" s="219"/>
      <c r="CA216" s="219"/>
      <c r="CB216" s="219"/>
      <c r="CC216" s="219"/>
      <c r="CD216" s="219"/>
      <c r="CE216" s="219"/>
      <c r="CF216" s="219"/>
      <c r="CG216" s="219"/>
      <c r="CH216" s="219"/>
      <c r="CI216" s="219"/>
      <c r="CJ216" s="219"/>
      <c r="CK216" s="219"/>
      <c r="CL216" s="219"/>
      <c r="CM216" s="219"/>
      <c r="CN216" s="219"/>
      <c r="CO216" s="219"/>
      <c r="CP216" s="219"/>
      <c r="CQ216" s="219"/>
      <c r="CR216" s="219"/>
      <c r="CS216" s="219"/>
      <c r="CT216" s="219"/>
      <c r="CU216" s="219"/>
      <c r="CV216" s="219"/>
      <c r="CW216" s="219"/>
      <c r="CX216" s="219"/>
      <c r="CY216" s="219"/>
      <c r="CZ216" s="219"/>
      <c r="DA216" s="219"/>
      <c r="DB216" s="219"/>
      <c r="DC216" s="219"/>
      <c r="DD216" s="219"/>
      <c r="DE216" s="219"/>
      <c r="DF216" s="219"/>
      <c r="DG216" s="219"/>
      <c r="DH216" s="219"/>
      <c r="DI216" s="219"/>
      <c r="DJ216" s="219"/>
      <c r="DK216" s="219"/>
      <c r="DL216" s="219"/>
      <c r="DM216" s="219"/>
      <c r="DN216" s="219"/>
      <c r="DO216" s="219"/>
      <c r="DP216" s="219"/>
      <c r="DQ216" s="219"/>
      <c r="DR216" s="219"/>
      <c r="DS216" s="219"/>
      <c r="DT216" s="219"/>
      <c r="DU216" s="219"/>
      <c r="DV216" s="219"/>
      <c r="DW216" s="219"/>
      <c r="DX216" s="219"/>
      <c r="DY216" s="219"/>
      <c r="DZ216" s="219"/>
      <c r="EA216" s="219"/>
      <c r="EB216" s="219"/>
      <c r="EC216" s="219"/>
      <c r="ED216" s="219"/>
      <c r="EE216" s="219"/>
      <c r="EF216" s="219"/>
      <c r="EG216" s="219"/>
      <c r="EH216" s="219"/>
      <c r="EI216" s="219"/>
      <c r="EJ216" s="219"/>
      <c r="EK216" s="219"/>
      <c r="EL216" s="219"/>
      <c r="EM216" s="219"/>
      <c r="EN216" s="219"/>
    </row>
    <row r="217" spans="1:144" x14ac:dyDescent="0.25">
      <c r="A217" s="264"/>
      <c r="B217" s="264"/>
      <c r="C217" s="264"/>
      <c r="D217" s="264"/>
      <c r="E217" s="264"/>
      <c r="F217" s="264"/>
      <c r="G217" s="264"/>
      <c r="H217" s="264"/>
      <c r="I217" s="264"/>
      <c r="J217" s="264"/>
      <c r="K217" s="264"/>
      <c r="L217" s="264"/>
      <c r="M217" s="264"/>
      <c r="N217" s="264"/>
      <c r="O217" s="264"/>
      <c r="P217" s="264"/>
      <c r="Q217" s="264"/>
      <c r="R217" s="264"/>
      <c r="S217" s="264"/>
      <c r="T217" s="264"/>
      <c r="U217" s="264"/>
      <c r="V217" s="264"/>
      <c r="W217" s="264"/>
      <c r="X217" s="264"/>
      <c r="Y217" s="264"/>
      <c r="Z217" s="264"/>
      <c r="AA217" s="264"/>
      <c r="AB217" s="264"/>
      <c r="AC217" s="264"/>
      <c r="AD217" s="264"/>
      <c r="AE217" s="264"/>
      <c r="AF217" s="264"/>
      <c r="AG217" s="264"/>
      <c r="AH217" s="264"/>
      <c r="AI217" s="264"/>
      <c r="AJ217" s="264"/>
      <c r="AK217" s="264"/>
      <c r="AL217" s="264"/>
      <c r="AM217" s="264"/>
      <c r="AN217" s="264"/>
      <c r="AO217" s="264"/>
      <c r="AP217" s="264"/>
      <c r="AQ217" s="264"/>
      <c r="AR217" s="264"/>
      <c r="AS217" s="264"/>
      <c r="AT217" s="264"/>
      <c r="AU217" s="264"/>
      <c r="AV217" s="264"/>
      <c r="AW217" s="264"/>
      <c r="AX217" s="264"/>
      <c r="AY217" s="264"/>
      <c r="AZ217" s="264"/>
      <c r="BA217" s="264"/>
      <c r="BB217" s="264"/>
      <c r="BC217" s="264"/>
      <c r="BD217" s="264"/>
      <c r="BE217" s="264"/>
      <c r="BF217" s="264"/>
      <c r="BG217" s="264"/>
      <c r="BH217" s="264"/>
      <c r="BI217" s="264"/>
      <c r="BJ217" s="264"/>
      <c r="BK217" s="264"/>
      <c r="BL217" s="264"/>
      <c r="BM217" s="264"/>
      <c r="BN217" s="264"/>
      <c r="BO217" s="219"/>
      <c r="BP217" s="219"/>
      <c r="BQ217" s="219"/>
      <c r="BR217" s="219"/>
      <c r="BS217" s="219"/>
      <c r="BT217" s="219"/>
      <c r="BU217" s="219"/>
      <c r="BV217" s="219"/>
      <c r="BW217" s="219"/>
      <c r="BX217" s="219"/>
      <c r="BY217" s="219"/>
      <c r="BZ217" s="219"/>
      <c r="CA217" s="219"/>
      <c r="CB217" s="219"/>
      <c r="CC217" s="219"/>
      <c r="CD217" s="219"/>
      <c r="CE217" s="219"/>
      <c r="CF217" s="219"/>
      <c r="CG217" s="219"/>
      <c r="CH217" s="219"/>
      <c r="CI217" s="219"/>
      <c r="CJ217" s="219"/>
      <c r="CK217" s="219"/>
      <c r="CL217" s="219"/>
      <c r="CM217" s="219"/>
      <c r="CN217" s="219"/>
      <c r="CO217" s="219"/>
      <c r="CP217" s="219"/>
      <c r="CQ217" s="219"/>
      <c r="CR217" s="219"/>
      <c r="CS217" s="219"/>
      <c r="CT217" s="219"/>
      <c r="CU217" s="219"/>
      <c r="CV217" s="219"/>
      <c r="CW217" s="219"/>
      <c r="CX217" s="219"/>
      <c r="CY217" s="219"/>
      <c r="CZ217" s="219"/>
      <c r="DA217" s="219"/>
      <c r="DB217" s="219"/>
      <c r="DC217" s="219"/>
      <c r="DD217" s="219"/>
      <c r="DE217" s="219"/>
      <c r="DF217" s="219"/>
      <c r="DG217" s="219"/>
      <c r="DH217" s="219"/>
      <c r="DI217" s="219"/>
      <c r="DJ217" s="219"/>
      <c r="DK217" s="219"/>
      <c r="DL217" s="219"/>
      <c r="DM217" s="219"/>
      <c r="DN217" s="219"/>
      <c r="DO217" s="219"/>
      <c r="DP217" s="219"/>
      <c r="DQ217" s="219"/>
      <c r="DR217" s="219"/>
      <c r="DS217" s="219"/>
      <c r="DT217" s="219"/>
      <c r="DU217" s="219"/>
      <c r="DV217" s="219"/>
      <c r="DW217" s="219"/>
      <c r="DX217" s="219"/>
      <c r="DY217" s="219"/>
      <c r="DZ217" s="219"/>
      <c r="EA217" s="219"/>
      <c r="EB217" s="219"/>
      <c r="EC217" s="219"/>
      <c r="ED217" s="219"/>
      <c r="EE217" s="219"/>
      <c r="EF217" s="219"/>
      <c r="EG217" s="219"/>
      <c r="EH217" s="219"/>
      <c r="EI217" s="219"/>
      <c r="EJ217" s="219"/>
      <c r="EK217" s="219"/>
      <c r="EL217" s="219"/>
      <c r="EM217" s="219"/>
      <c r="EN217" s="219"/>
    </row>
    <row r="218" spans="1:144" x14ac:dyDescent="0.25">
      <c r="A218" s="264"/>
      <c r="B218" s="264"/>
      <c r="C218" s="264"/>
      <c r="D218" s="264"/>
      <c r="E218" s="264"/>
      <c r="F218" s="264"/>
      <c r="G218" s="264"/>
      <c r="H218" s="264"/>
      <c r="I218" s="264"/>
      <c r="J218" s="264"/>
      <c r="K218" s="264"/>
      <c r="L218" s="264"/>
      <c r="M218" s="264"/>
      <c r="N218" s="264"/>
      <c r="O218" s="264"/>
      <c r="P218" s="264"/>
      <c r="Q218" s="264"/>
      <c r="R218" s="264"/>
      <c r="S218" s="264"/>
      <c r="T218" s="264"/>
      <c r="U218" s="264"/>
      <c r="V218" s="264"/>
      <c r="W218" s="264"/>
      <c r="X218" s="264"/>
      <c r="Y218" s="264"/>
      <c r="Z218" s="264"/>
      <c r="AA218" s="264"/>
      <c r="AB218" s="264"/>
      <c r="AC218" s="264"/>
      <c r="AD218" s="264"/>
      <c r="AE218" s="264"/>
      <c r="AF218" s="264"/>
      <c r="AG218" s="264"/>
      <c r="AH218" s="264"/>
      <c r="AI218" s="264"/>
      <c r="AJ218" s="264"/>
      <c r="AK218" s="264"/>
      <c r="AL218" s="264"/>
      <c r="AM218" s="264"/>
      <c r="AN218" s="264"/>
      <c r="AO218" s="264"/>
      <c r="AP218" s="264"/>
      <c r="AQ218" s="264"/>
      <c r="AR218" s="264"/>
      <c r="AS218" s="264"/>
      <c r="AT218" s="264"/>
      <c r="AU218" s="264"/>
      <c r="AV218" s="264"/>
      <c r="AW218" s="264"/>
      <c r="AX218" s="264"/>
      <c r="AY218" s="264"/>
      <c r="AZ218" s="264"/>
      <c r="BA218" s="264"/>
      <c r="BB218" s="264"/>
      <c r="BC218" s="264"/>
      <c r="BD218" s="264"/>
      <c r="BE218" s="264"/>
      <c r="BF218" s="264"/>
      <c r="BG218" s="264"/>
      <c r="BH218" s="264"/>
      <c r="BI218" s="264"/>
      <c r="BJ218" s="264"/>
      <c r="BK218" s="264"/>
      <c r="BL218" s="264"/>
      <c r="BM218" s="264"/>
      <c r="BN218" s="264"/>
      <c r="BO218" s="219"/>
      <c r="BP218" s="219"/>
      <c r="BQ218" s="219"/>
      <c r="BR218" s="219"/>
      <c r="BS218" s="219"/>
      <c r="BT218" s="219"/>
      <c r="BU218" s="219"/>
      <c r="BV218" s="219"/>
      <c r="BW218" s="219"/>
      <c r="BX218" s="219"/>
      <c r="BY218" s="219"/>
      <c r="BZ218" s="219"/>
      <c r="CA218" s="219"/>
      <c r="CB218" s="219"/>
      <c r="CC218" s="219"/>
      <c r="CD218" s="219"/>
      <c r="CE218" s="219"/>
      <c r="CF218" s="219"/>
      <c r="CG218" s="219"/>
      <c r="CH218" s="219"/>
      <c r="CI218" s="219"/>
      <c r="CJ218" s="219"/>
      <c r="CK218" s="219"/>
      <c r="CL218" s="219"/>
      <c r="CM218" s="219"/>
      <c r="CN218" s="219"/>
      <c r="CO218" s="219"/>
      <c r="CP218" s="219"/>
      <c r="CQ218" s="219"/>
      <c r="CR218" s="219"/>
      <c r="CS218" s="219"/>
      <c r="CT218" s="219"/>
      <c r="CU218" s="219"/>
      <c r="CV218" s="219"/>
      <c r="CW218" s="219"/>
      <c r="CX218" s="219"/>
      <c r="CY218" s="219"/>
      <c r="CZ218" s="219"/>
      <c r="DA218" s="219"/>
      <c r="DB218" s="219"/>
      <c r="DC218" s="219"/>
      <c r="DD218" s="219"/>
      <c r="DE218" s="219"/>
      <c r="DF218" s="219"/>
      <c r="DG218" s="219"/>
      <c r="DH218" s="219"/>
      <c r="DI218" s="219"/>
      <c r="DJ218" s="219"/>
      <c r="DK218" s="219"/>
      <c r="DL218" s="219"/>
      <c r="DM218" s="219"/>
      <c r="DN218" s="219"/>
      <c r="DO218" s="219"/>
      <c r="DP218" s="219"/>
      <c r="DQ218" s="219"/>
      <c r="DR218" s="219"/>
      <c r="DS218" s="219"/>
      <c r="DT218" s="219"/>
      <c r="DU218" s="219"/>
      <c r="DV218" s="219"/>
      <c r="DW218" s="219"/>
      <c r="DX218" s="219"/>
      <c r="DY218" s="219"/>
      <c r="DZ218" s="219"/>
      <c r="EA218" s="219"/>
      <c r="EB218" s="219"/>
      <c r="EC218" s="219"/>
      <c r="ED218" s="219"/>
      <c r="EE218" s="219"/>
      <c r="EF218" s="219"/>
      <c r="EG218" s="219"/>
      <c r="EH218" s="219"/>
      <c r="EI218" s="219"/>
      <c r="EJ218" s="219"/>
      <c r="EK218" s="219"/>
      <c r="EL218" s="219"/>
      <c r="EM218" s="219"/>
      <c r="EN218" s="219"/>
    </row>
    <row r="219" spans="1:144" x14ac:dyDescent="0.25">
      <c r="A219" s="264"/>
      <c r="B219" s="264"/>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c r="AA219" s="264"/>
      <c r="AB219" s="264"/>
      <c r="AC219" s="264"/>
      <c r="AD219" s="264"/>
      <c r="AE219" s="264"/>
      <c r="AF219" s="264"/>
      <c r="AG219" s="264"/>
      <c r="AH219" s="264"/>
      <c r="AI219" s="264"/>
      <c r="AJ219" s="264"/>
      <c r="AK219" s="264"/>
      <c r="AL219" s="264"/>
      <c r="AM219" s="264"/>
      <c r="AN219" s="264"/>
      <c r="AO219" s="264"/>
      <c r="AP219" s="264"/>
      <c r="AQ219" s="264"/>
      <c r="AR219" s="264"/>
      <c r="AS219" s="264"/>
      <c r="AT219" s="264"/>
      <c r="AU219" s="264"/>
      <c r="AV219" s="264"/>
      <c r="AW219" s="264"/>
      <c r="AX219" s="264"/>
      <c r="AY219" s="264"/>
      <c r="AZ219" s="264"/>
      <c r="BA219" s="264"/>
      <c r="BB219" s="264"/>
      <c r="BC219" s="264"/>
      <c r="BD219" s="264"/>
      <c r="BE219" s="264"/>
      <c r="BF219" s="264"/>
      <c r="BG219" s="264"/>
      <c r="BH219" s="264"/>
      <c r="BI219" s="264"/>
      <c r="BJ219" s="264"/>
      <c r="BK219" s="264"/>
      <c r="BL219" s="264"/>
      <c r="BM219" s="264"/>
      <c r="BN219" s="264"/>
      <c r="BO219" s="219"/>
      <c r="BP219" s="219"/>
      <c r="BQ219" s="219"/>
      <c r="BR219" s="219"/>
      <c r="BS219" s="219"/>
      <c r="BT219" s="219"/>
      <c r="BU219" s="219"/>
      <c r="BV219" s="219"/>
      <c r="BW219" s="219"/>
      <c r="BX219" s="219"/>
      <c r="BY219" s="219"/>
      <c r="BZ219" s="219"/>
      <c r="CA219" s="219"/>
      <c r="CB219" s="219"/>
      <c r="CC219" s="219"/>
      <c r="CD219" s="219"/>
      <c r="CE219" s="219"/>
      <c r="CF219" s="219"/>
      <c r="CG219" s="219"/>
      <c r="CH219" s="219"/>
      <c r="CI219" s="219"/>
      <c r="CJ219" s="219"/>
      <c r="CK219" s="219"/>
      <c r="CL219" s="219"/>
      <c r="CM219" s="219"/>
      <c r="CN219" s="219"/>
      <c r="CO219" s="219"/>
      <c r="CP219" s="219"/>
      <c r="CQ219" s="219"/>
      <c r="CR219" s="219"/>
      <c r="CS219" s="219"/>
      <c r="CT219" s="219"/>
      <c r="CU219" s="219"/>
      <c r="CV219" s="219"/>
      <c r="CW219" s="219"/>
      <c r="CX219" s="219"/>
      <c r="CY219" s="219"/>
      <c r="CZ219" s="219"/>
      <c r="DA219" s="219"/>
      <c r="DB219" s="219"/>
      <c r="DC219" s="219"/>
      <c r="DD219" s="219"/>
      <c r="DE219" s="219"/>
      <c r="DF219" s="219"/>
      <c r="DG219" s="219"/>
      <c r="DH219" s="219"/>
      <c r="DI219" s="219"/>
      <c r="DJ219" s="219"/>
      <c r="DK219" s="219"/>
      <c r="DL219" s="219"/>
      <c r="DM219" s="219"/>
      <c r="DN219" s="219"/>
      <c r="DO219" s="219"/>
      <c r="DP219" s="219"/>
      <c r="DQ219" s="219"/>
      <c r="DR219" s="219"/>
      <c r="DS219" s="219"/>
      <c r="DT219" s="219"/>
      <c r="DU219" s="219"/>
      <c r="DV219" s="219"/>
      <c r="DW219" s="219"/>
      <c r="DX219" s="219"/>
      <c r="DY219" s="219"/>
      <c r="DZ219" s="219"/>
      <c r="EA219" s="219"/>
      <c r="EB219" s="219"/>
      <c r="EC219" s="219"/>
      <c r="ED219" s="219"/>
      <c r="EE219" s="219"/>
      <c r="EF219" s="219"/>
      <c r="EG219" s="219"/>
      <c r="EH219" s="219"/>
      <c r="EI219" s="219"/>
      <c r="EJ219" s="219"/>
      <c r="EK219" s="219"/>
      <c r="EL219" s="219"/>
      <c r="EM219" s="219"/>
      <c r="EN219" s="219"/>
    </row>
    <row r="220" spans="1:144" x14ac:dyDescent="0.25">
      <c r="A220" s="264"/>
      <c r="B220" s="264"/>
      <c r="C220" s="264"/>
      <c r="D220" s="264"/>
      <c r="E220" s="264"/>
      <c r="F220" s="264"/>
      <c r="G220" s="264"/>
      <c r="H220" s="264"/>
      <c r="I220" s="264"/>
      <c r="J220" s="264"/>
      <c r="K220" s="264"/>
      <c r="L220" s="264"/>
      <c r="M220" s="264"/>
      <c r="N220" s="264"/>
      <c r="O220" s="264"/>
      <c r="P220" s="264"/>
      <c r="Q220" s="264"/>
      <c r="R220" s="264"/>
      <c r="S220" s="264"/>
      <c r="T220" s="264"/>
      <c r="U220" s="264"/>
      <c r="V220" s="264"/>
      <c r="W220" s="264"/>
      <c r="X220" s="264"/>
      <c r="Y220" s="264"/>
      <c r="Z220" s="264"/>
      <c r="AA220" s="264"/>
      <c r="AB220" s="264"/>
      <c r="AC220" s="264"/>
      <c r="AD220" s="264"/>
      <c r="AE220" s="264"/>
      <c r="AF220" s="264"/>
      <c r="AG220" s="264"/>
      <c r="AH220" s="264"/>
      <c r="AI220" s="264"/>
      <c r="AJ220" s="264"/>
      <c r="AK220" s="264"/>
      <c r="AL220" s="264"/>
      <c r="AM220" s="264"/>
      <c r="AN220" s="264"/>
      <c r="AO220" s="264"/>
      <c r="AP220" s="264"/>
      <c r="AQ220" s="264"/>
      <c r="AR220" s="264"/>
      <c r="AS220" s="264"/>
      <c r="AT220" s="264"/>
      <c r="AU220" s="264"/>
      <c r="AV220" s="264"/>
      <c r="AW220" s="264"/>
      <c r="AX220" s="264"/>
      <c r="AY220" s="264"/>
      <c r="AZ220" s="264"/>
      <c r="BA220" s="264"/>
      <c r="BB220" s="264"/>
      <c r="BC220" s="264"/>
      <c r="BD220" s="264"/>
      <c r="BE220" s="264"/>
      <c r="BF220" s="264"/>
      <c r="BG220" s="264"/>
      <c r="BH220" s="264"/>
      <c r="BI220" s="264"/>
      <c r="BJ220" s="264"/>
      <c r="BK220" s="264"/>
      <c r="BL220" s="264"/>
      <c r="BM220" s="264"/>
      <c r="BN220" s="264"/>
      <c r="BO220" s="219"/>
      <c r="BP220" s="219"/>
      <c r="BQ220" s="219"/>
      <c r="BR220" s="219"/>
      <c r="BS220" s="219"/>
      <c r="BT220" s="219"/>
      <c r="BU220" s="219"/>
      <c r="BV220" s="219"/>
      <c r="BW220" s="219"/>
      <c r="BX220" s="219"/>
      <c r="BY220" s="219"/>
      <c r="BZ220" s="219"/>
      <c r="CA220" s="219"/>
      <c r="CB220" s="219"/>
      <c r="CC220" s="219"/>
      <c r="CD220" s="219"/>
      <c r="CE220" s="219"/>
      <c r="CF220" s="219"/>
      <c r="CG220" s="219"/>
      <c r="CH220" s="219"/>
      <c r="CI220" s="219"/>
      <c r="CJ220" s="219"/>
      <c r="CK220" s="219"/>
      <c r="CL220" s="219"/>
      <c r="CM220" s="219"/>
      <c r="CN220" s="219"/>
      <c r="CO220" s="219"/>
      <c r="CP220" s="219"/>
      <c r="CQ220" s="219"/>
      <c r="CR220" s="219"/>
      <c r="CS220" s="219"/>
      <c r="CT220" s="219"/>
      <c r="CU220" s="219"/>
      <c r="CV220" s="219"/>
      <c r="CW220" s="219"/>
      <c r="CX220" s="219"/>
      <c r="CY220" s="219"/>
      <c r="CZ220" s="219"/>
      <c r="DA220" s="219"/>
      <c r="DB220" s="219"/>
      <c r="DC220" s="219"/>
      <c r="DD220" s="219"/>
      <c r="DE220" s="219"/>
      <c r="DF220" s="219"/>
      <c r="DG220" s="219"/>
      <c r="DH220" s="219"/>
      <c r="DI220" s="219"/>
      <c r="DJ220" s="219"/>
      <c r="DK220" s="219"/>
      <c r="DL220" s="219"/>
      <c r="DM220" s="219"/>
      <c r="DN220" s="219"/>
      <c r="DO220" s="219"/>
      <c r="DP220" s="219"/>
      <c r="DQ220" s="219"/>
      <c r="DR220" s="219"/>
      <c r="DS220" s="219"/>
      <c r="DT220" s="219"/>
      <c r="DU220" s="219"/>
      <c r="DV220" s="219"/>
      <c r="DW220" s="219"/>
      <c r="DX220" s="219"/>
      <c r="DY220" s="219"/>
      <c r="DZ220" s="219"/>
      <c r="EA220" s="219"/>
      <c r="EB220" s="219"/>
      <c r="EC220" s="219"/>
      <c r="ED220" s="219"/>
      <c r="EE220" s="219"/>
      <c r="EF220" s="219"/>
      <c r="EG220" s="219"/>
      <c r="EH220" s="219"/>
      <c r="EI220" s="219"/>
      <c r="EJ220" s="219"/>
      <c r="EK220" s="219"/>
      <c r="EL220" s="219"/>
      <c r="EM220" s="219"/>
      <c r="EN220" s="219"/>
    </row>
    <row r="221" spans="1:144" x14ac:dyDescent="0.25">
      <c r="A221" s="264"/>
      <c r="B221" s="264"/>
      <c r="C221" s="264"/>
      <c r="D221" s="264"/>
      <c r="E221" s="264"/>
      <c r="F221" s="264"/>
      <c r="G221" s="264"/>
      <c r="H221" s="264"/>
      <c r="I221" s="264"/>
      <c r="J221" s="264"/>
      <c r="K221" s="264"/>
      <c r="L221" s="264"/>
      <c r="M221" s="264"/>
      <c r="N221" s="264"/>
      <c r="O221" s="264"/>
      <c r="P221" s="264"/>
      <c r="Q221" s="264"/>
      <c r="R221" s="264"/>
      <c r="S221" s="264"/>
      <c r="T221" s="264"/>
      <c r="U221" s="264"/>
      <c r="V221" s="264"/>
      <c r="W221" s="264"/>
      <c r="X221" s="264"/>
      <c r="Y221" s="264"/>
      <c r="Z221" s="264"/>
      <c r="AA221" s="264"/>
      <c r="AB221" s="264"/>
      <c r="AC221" s="264"/>
      <c r="AD221" s="264"/>
      <c r="AE221" s="264"/>
      <c r="AF221" s="264"/>
      <c r="AG221" s="264"/>
      <c r="AH221" s="264"/>
      <c r="AI221" s="264"/>
      <c r="AJ221" s="264"/>
      <c r="AK221" s="264"/>
      <c r="AL221" s="264"/>
      <c r="AM221" s="264"/>
      <c r="AN221" s="264"/>
      <c r="AO221" s="264"/>
      <c r="AP221" s="264"/>
      <c r="AQ221" s="264"/>
      <c r="AR221" s="264"/>
      <c r="AS221" s="264"/>
      <c r="AT221" s="264"/>
      <c r="AU221" s="264"/>
      <c r="AV221" s="264"/>
      <c r="AW221" s="264"/>
      <c r="AX221" s="264"/>
      <c r="AY221" s="264"/>
      <c r="AZ221" s="264"/>
      <c r="BA221" s="264"/>
      <c r="BB221" s="264"/>
      <c r="BC221" s="264"/>
      <c r="BD221" s="264"/>
      <c r="BE221" s="264"/>
      <c r="BF221" s="264"/>
      <c r="BG221" s="264"/>
      <c r="BH221" s="264"/>
      <c r="BI221" s="264"/>
      <c r="BJ221" s="264"/>
      <c r="BK221" s="264"/>
      <c r="BL221" s="264"/>
      <c r="BM221" s="264"/>
      <c r="BN221" s="264"/>
      <c r="BO221" s="219"/>
      <c r="BP221" s="219"/>
      <c r="BQ221" s="219"/>
      <c r="BR221" s="219"/>
      <c r="BS221" s="219"/>
      <c r="BT221" s="219"/>
      <c r="BU221" s="219"/>
      <c r="BV221" s="219"/>
      <c r="BW221" s="219"/>
      <c r="BX221" s="219"/>
      <c r="BY221" s="219"/>
      <c r="BZ221" s="219"/>
      <c r="CA221" s="219"/>
      <c r="CB221" s="219"/>
      <c r="CC221" s="219"/>
      <c r="CD221" s="219"/>
      <c r="CE221" s="219"/>
      <c r="CF221" s="219"/>
      <c r="CG221" s="219"/>
      <c r="CH221" s="219"/>
      <c r="CI221" s="219"/>
      <c r="CJ221" s="219"/>
      <c r="CK221" s="219"/>
      <c r="CL221" s="219"/>
      <c r="CM221" s="219"/>
      <c r="CN221" s="219"/>
      <c r="CO221" s="219"/>
      <c r="CP221" s="219"/>
      <c r="CQ221" s="219"/>
      <c r="CR221" s="219"/>
      <c r="CS221" s="219"/>
      <c r="CT221" s="219"/>
      <c r="CU221" s="219"/>
      <c r="CV221" s="219"/>
      <c r="CW221" s="219"/>
      <c r="CX221" s="219"/>
      <c r="CY221" s="219"/>
      <c r="CZ221" s="219"/>
      <c r="DA221" s="219"/>
      <c r="DB221" s="219"/>
      <c r="DC221" s="219"/>
      <c r="DD221" s="219"/>
      <c r="DE221" s="219"/>
      <c r="DF221" s="219"/>
      <c r="DG221" s="219"/>
      <c r="DH221" s="219"/>
      <c r="DI221" s="219"/>
      <c r="DJ221" s="219"/>
      <c r="DK221" s="219"/>
      <c r="DL221" s="219"/>
      <c r="DM221" s="219"/>
      <c r="DN221" s="219"/>
      <c r="DO221" s="219"/>
      <c r="DP221" s="219"/>
      <c r="DQ221" s="219"/>
      <c r="DR221" s="219"/>
      <c r="DS221" s="219"/>
      <c r="DT221" s="219"/>
      <c r="DU221" s="219"/>
      <c r="DV221" s="219"/>
      <c r="DW221" s="219"/>
      <c r="DX221" s="219"/>
      <c r="DY221" s="219"/>
      <c r="DZ221" s="219"/>
      <c r="EA221" s="219"/>
      <c r="EB221" s="219"/>
      <c r="EC221" s="219"/>
      <c r="ED221" s="219"/>
      <c r="EE221" s="219"/>
      <c r="EF221" s="219"/>
      <c r="EG221" s="219"/>
      <c r="EH221" s="219"/>
      <c r="EI221" s="219"/>
      <c r="EJ221" s="219"/>
      <c r="EK221" s="219"/>
      <c r="EL221" s="219"/>
      <c r="EM221" s="219"/>
      <c r="EN221" s="219"/>
    </row>
    <row r="222" spans="1:144" x14ac:dyDescent="0.25">
      <c r="A222" s="264"/>
      <c r="B222" s="264"/>
      <c r="C222" s="264"/>
      <c r="D222" s="264"/>
      <c r="E222" s="264"/>
      <c r="F222" s="264"/>
      <c r="G222" s="264"/>
      <c r="H222" s="264"/>
      <c r="I222" s="264"/>
      <c r="J222" s="264"/>
      <c r="K222" s="264"/>
      <c r="L222" s="264"/>
      <c r="M222" s="264"/>
      <c r="N222" s="264"/>
      <c r="O222" s="264"/>
      <c r="P222" s="264"/>
      <c r="Q222" s="264"/>
      <c r="R222" s="264"/>
      <c r="S222" s="264"/>
      <c r="T222" s="264"/>
      <c r="U222" s="264"/>
      <c r="V222" s="264"/>
      <c r="W222" s="264"/>
      <c r="X222" s="264"/>
      <c r="Y222" s="264"/>
      <c r="Z222" s="264"/>
      <c r="AA222" s="264"/>
      <c r="AB222" s="264"/>
      <c r="AC222" s="264"/>
      <c r="AD222" s="264"/>
      <c r="AE222" s="264"/>
      <c r="AF222" s="264"/>
      <c r="AG222" s="264"/>
      <c r="AH222" s="264"/>
      <c r="AI222" s="264"/>
      <c r="AJ222" s="264"/>
      <c r="AK222" s="264"/>
      <c r="AL222" s="264"/>
      <c r="AM222" s="264"/>
      <c r="AN222" s="264"/>
      <c r="AO222" s="264"/>
      <c r="AP222" s="264"/>
      <c r="AQ222" s="264"/>
      <c r="AR222" s="264"/>
      <c r="AS222" s="264"/>
      <c r="AT222" s="264"/>
      <c r="AU222" s="264"/>
      <c r="AV222" s="264"/>
      <c r="AW222" s="264"/>
      <c r="AX222" s="264"/>
      <c r="AY222" s="264"/>
      <c r="AZ222" s="264"/>
      <c r="BA222" s="264"/>
      <c r="BB222" s="264"/>
      <c r="BC222" s="264"/>
      <c r="BD222" s="264"/>
      <c r="BE222" s="264"/>
      <c r="BF222" s="264"/>
      <c r="BG222" s="264"/>
      <c r="BH222" s="264"/>
      <c r="BI222" s="264"/>
      <c r="BJ222" s="264"/>
      <c r="BK222" s="264"/>
      <c r="BL222" s="264"/>
      <c r="BM222" s="264"/>
      <c r="BN222" s="264"/>
      <c r="BO222" s="219"/>
      <c r="BP222" s="219"/>
      <c r="BQ222" s="219"/>
      <c r="BR222" s="219"/>
      <c r="BS222" s="219"/>
      <c r="BT222" s="219"/>
      <c r="BU222" s="219"/>
      <c r="BV222" s="219"/>
      <c r="BW222" s="219"/>
      <c r="BX222" s="219"/>
      <c r="BY222" s="219"/>
      <c r="BZ222" s="219"/>
      <c r="CA222" s="219"/>
      <c r="CB222" s="219"/>
      <c r="CC222" s="219"/>
      <c r="CD222" s="219"/>
      <c r="CE222" s="219"/>
      <c r="CF222" s="219"/>
      <c r="CG222" s="219"/>
      <c r="CH222" s="219"/>
      <c r="CI222" s="219"/>
      <c r="CJ222" s="219"/>
      <c r="CK222" s="219"/>
      <c r="CL222" s="219"/>
      <c r="CM222" s="219"/>
      <c r="CN222" s="219"/>
      <c r="CO222" s="219"/>
      <c r="CP222" s="219"/>
      <c r="CQ222" s="219"/>
      <c r="CR222" s="219"/>
      <c r="CS222" s="219"/>
      <c r="CT222" s="219"/>
      <c r="CU222" s="219"/>
      <c r="CV222" s="219"/>
      <c r="CW222" s="219"/>
      <c r="CX222" s="219"/>
      <c r="CY222" s="219"/>
      <c r="CZ222" s="219"/>
      <c r="DA222" s="219"/>
      <c r="DB222" s="219"/>
      <c r="DC222" s="219"/>
      <c r="DD222" s="219"/>
      <c r="DE222" s="219"/>
      <c r="DF222" s="219"/>
      <c r="DG222" s="219"/>
      <c r="DH222" s="219"/>
      <c r="DI222" s="219"/>
      <c r="DJ222" s="219"/>
      <c r="DK222" s="219"/>
      <c r="DL222" s="219"/>
      <c r="DM222" s="219"/>
      <c r="DN222" s="219"/>
      <c r="DO222" s="219"/>
      <c r="DP222" s="219"/>
      <c r="DQ222" s="219"/>
      <c r="DR222" s="219"/>
      <c r="DS222" s="219"/>
      <c r="DT222" s="219"/>
      <c r="DU222" s="219"/>
      <c r="DV222" s="219"/>
      <c r="DW222" s="219"/>
      <c r="DX222" s="219"/>
      <c r="DY222" s="219"/>
      <c r="DZ222" s="219"/>
      <c r="EA222" s="219"/>
      <c r="EB222" s="219"/>
      <c r="EC222" s="219"/>
      <c r="ED222" s="219"/>
      <c r="EE222" s="219"/>
      <c r="EF222" s="219"/>
      <c r="EG222" s="219"/>
      <c r="EH222" s="219"/>
      <c r="EI222" s="219"/>
      <c r="EJ222" s="219"/>
      <c r="EK222" s="219"/>
      <c r="EL222" s="219"/>
      <c r="EM222" s="219"/>
      <c r="EN222" s="219"/>
    </row>
    <row r="223" spans="1:144" x14ac:dyDescent="0.25">
      <c r="A223" s="264"/>
      <c r="B223" s="264"/>
      <c r="C223" s="264"/>
      <c r="D223" s="264"/>
      <c r="E223" s="264"/>
      <c r="F223" s="264"/>
      <c r="G223" s="264"/>
      <c r="H223" s="264"/>
      <c r="I223" s="264"/>
      <c r="J223" s="264"/>
      <c r="K223" s="264"/>
      <c r="L223" s="264"/>
      <c r="M223" s="264"/>
      <c r="N223" s="264"/>
      <c r="O223" s="264"/>
      <c r="P223" s="264"/>
      <c r="Q223" s="264"/>
      <c r="R223" s="264"/>
      <c r="S223" s="264"/>
      <c r="T223" s="264"/>
      <c r="U223" s="264"/>
      <c r="V223" s="264"/>
      <c r="W223" s="264"/>
      <c r="X223" s="264"/>
      <c r="Y223" s="264"/>
      <c r="Z223" s="264"/>
      <c r="AA223" s="264"/>
      <c r="AB223" s="264"/>
      <c r="AC223" s="264"/>
      <c r="AD223" s="264"/>
      <c r="AE223" s="264"/>
      <c r="AF223" s="264"/>
      <c r="AG223" s="264"/>
      <c r="AH223" s="264"/>
      <c r="AI223" s="264"/>
      <c r="AJ223" s="264"/>
      <c r="AK223" s="264"/>
      <c r="AL223" s="264"/>
      <c r="AM223" s="264"/>
      <c r="AN223" s="264"/>
      <c r="AO223" s="264"/>
      <c r="AP223" s="264"/>
      <c r="AQ223" s="264"/>
      <c r="AR223" s="264"/>
      <c r="AS223" s="264"/>
      <c r="AT223" s="264"/>
      <c r="AU223" s="264"/>
      <c r="AV223" s="264"/>
      <c r="AW223" s="264"/>
      <c r="AX223" s="264"/>
      <c r="AY223" s="264"/>
      <c r="AZ223" s="264"/>
      <c r="BA223" s="264"/>
      <c r="BB223" s="264"/>
      <c r="BC223" s="264"/>
      <c r="BD223" s="264"/>
      <c r="BE223" s="264"/>
      <c r="BF223" s="264"/>
      <c r="BG223" s="264"/>
      <c r="BH223" s="264"/>
      <c r="BI223" s="264"/>
      <c r="BJ223" s="264"/>
      <c r="BK223" s="264"/>
      <c r="BL223" s="264"/>
      <c r="BM223" s="264"/>
      <c r="BN223" s="264"/>
      <c r="BO223" s="219"/>
      <c r="BP223" s="219"/>
      <c r="BQ223" s="219"/>
      <c r="BR223" s="219"/>
      <c r="BS223" s="219"/>
      <c r="BT223" s="219"/>
      <c r="BU223" s="219"/>
      <c r="BV223" s="219"/>
      <c r="BW223" s="219"/>
      <c r="BX223" s="219"/>
      <c r="BY223" s="219"/>
      <c r="BZ223" s="219"/>
      <c r="CA223" s="219"/>
      <c r="CB223" s="219"/>
      <c r="CC223" s="219"/>
      <c r="CD223" s="219"/>
      <c r="CE223" s="219"/>
      <c r="CF223" s="219"/>
      <c r="CG223" s="219"/>
      <c r="CH223" s="219"/>
      <c r="CI223" s="219"/>
      <c r="CJ223" s="219"/>
      <c r="CK223" s="219"/>
      <c r="CL223" s="219"/>
      <c r="CM223" s="219"/>
      <c r="CN223" s="219"/>
      <c r="CO223" s="219"/>
      <c r="CP223" s="219"/>
      <c r="CQ223" s="219"/>
      <c r="CR223" s="219"/>
      <c r="CS223" s="219"/>
      <c r="CT223" s="219"/>
      <c r="CU223" s="219"/>
      <c r="CV223" s="219"/>
      <c r="CW223" s="219"/>
      <c r="CX223" s="219"/>
      <c r="CY223" s="219"/>
      <c r="CZ223" s="219"/>
      <c r="DA223" s="219"/>
      <c r="DB223" s="219"/>
      <c r="DC223" s="219"/>
      <c r="DD223" s="219"/>
      <c r="DE223" s="219"/>
      <c r="DF223" s="219"/>
      <c r="DG223" s="219"/>
      <c r="DH223" s="219"/>
      <c r="DI223" s="219"/>
      <c r="DJ223" s="219"/>
      <c r="DK223" s="219"/>
      <c r="DL223" s="219"/>
      <c r="DM223" s="219"/>
      <c r="DN223" s="219"/>
      <c r="DO223" s="219"/>
      <c r="DP223" s="219"/>
      <c r="DQ223" s="219"/>
      <c r="DR223" s="219"/>
      <c r="DS223" s="219"/>
      <c r="DT223" s="219"/>
      <c r="DU223" s="219"/>
      <c r="DV223" s="219"/>
      <c r="DW223" s="219"/>
      <c r="DX223" s="219"/>
      <c r="DY223" s="219"/>
      <c r="DZ223" s="219"/>
      <c r="EA223" s="219"/>
      <c r="EB223" s="219"/>
      <c r="EC223" s="219"/>
      <c r="ED223" s="219"/>
      <c r="EE223" s="219"/>
      <c r="EF223" s="219"/>
      <c r="EG223" s="219"/>
      <c r="EH223" s="219"/>
      <c r="EI223" s="219"/>
      <c r="EJ223" s="219"/>
      <c r="EK223" s="219"/>
      <c r="EL223" s="219"/>
      <c r="EM223" s="219"/>
      <c r="EN223" s="219"/>
    </row>
    <row r="224" spans="1:144" x14ac:dyDescent="0.25">
      <c r="A224" s="264"/>
      <c r="B224" s="264"/>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c r="AE224" s="264"/>
      <c r="AF224" s="264"/>
      <c r="AG224" s="264"/>
      <c r="AH224" s="264"/>
      <c r="AI224" s="264"/>
      <c r="AJ224" s="264"/>
      <c r="AK224" s="264"/>
      <c r="AL224" s="264"/>
      <c r="AM224" s="264"/>
      <c r="AN224" s="264"/>
      <c r="AO224" s="264"/>
      <c r="AP224" s="264"/>
      <c r="AQ224" s="264"/>
      <c r="AR224" s="264"/>
      <c r="AS224" s="264"/>
      <c r="AT224" s="264"/>
      <c r="AU224" s="264"/>
      <c r="AV224" s="264"/>
      <c r="AW224" s="264"/>
      <c r="AX224" s="264"/>
      <c r="AY224" s="264"/>
      <c r="AZ224" s="264"/>
      <c r="BA224" s="264"/>
      <c r="BB224" s="264"/>
      <c r="BC224" s="264"/>
      <c r="BD224" s="264"/>
      <c r="BE224" s="264"/>
      <c r="BF224" s="264"/>
      <c r="BG224" s="264"/>
      <c r="BH224" s="264"/>
      <c r="BI224" s="264"/>
      <c r="BJ224" s="264"/>
      <c r="BK224" s="264"/>
      <c r="BL224" s="264"/>
      <c r="BM224" s="264"/>
      <c r="BN224" s="264"/>
      <c r="BO224" s="219"/>
      <c r="BP224" s="219"/>
      <c r="BQ224" s="219"/>
      <c r="BR224" s="219"/>
      <c r="BS224" s="219"/>
      <c r="BT224" s="219"/>
      <c r="BU224" s="219"/>
      <c r="BV224" s="219"/>
      <c r="BW224" s="219"/>
      <c r="BX224" s="219"/>
      <c r="BY224" s="219"/>
      <c r="BZ224" s="219"/>
      <c r="CA224" s="219"/>
      <c r="CB224" s="219"/>
      <c r="CC224" s="219"/>
      <c r="CD224" s="219"/>
      <c r="CE224" s="219"/>
      <c r="CF224" s="219"/>
      <c r="CG224" s="219"/>
      <c r="CH224" s="219"/>
      <c r="CI224" s="219"/>
      <c r="CJ224" s="219"/>
      <c r="CK224" s="219"/>
      <c r="CL224" s="219"/>
      <c r="CM224" s="219"/>
      <c r="CN224" s="219"/>
      <c r="CO224" s="219"/>
      <c r="CP224" s="219"/>
      <c r="CQ224" s="219"/>
      <c r="CR224" s="219"/>
      <c r="CS224" s="219"/>
      <c r="CT224" s="219"/>
      <c r="CU224" s="219"/>
      <c r="CV224" s="219"/>
      <c r="CW224" s="219"/>
      <c r="CX224" s="219"/>
      <c r="CY224" s="219"/>
      <c r="CZ224" s="219"/>
      <c r="DA224" s="219"/>
      <c r="DB224" s="219"/>
      <c r="DC224" s="219"/>
      <c r="DD224" s="219"/>
      <c r="DE224" s="219"/>
      <c r="DF224" s="219"/>
      <c r="DG224" s="219"/>
      <c r="DH224" s="219"/>
      <c r="DI224" s="219"/>
      <c r="DJ224" s="219"/>
      <c r="DK224" s="219"/>
      <c r="DL224" s="219"/>
      <c r="DM224" s="219"/>
      <c r="DN224" s="219"/>
      <c r="DO224" s="219"/>
      <c r="DP224" s="219"/>
      <c r="DQ224" s="219"/>
      <c r="DR224" s="219"/>
      <c r="DS224" s="219"/>
      <c r="DT224" s="219"/>
      <c r="DU224" s="219"/>
      <c r="DV224" s="219"/>
      <c r="DW224" s="219"/>
      <c r="DX224" s="219"/>
      <c r="DY224" s="219"/>
      <c r="DZ224" s="219"/>
      <c r="EA224" s="219"/>
      <c r="EB224" s="219"/>
      <c r="EC224" s="219"/>
      <c r="ED224" s="219"/>
      <c r="EE224" s="219"/>
      <c r="EF224" s="219"/>
      <c r="EG224" s="219"/>
      <c r="EH224" s="219"/>
      <c r="EI224" s="219"/>
      <c r="EJ224" s="219"/>
      <c r="EK224" s="219"/>
      <c r="EL224" s="219"/>
      <c r="EM224" s="219"/>
      <c r="EN224" s="219"/>
    </row>
    <row r="225" spans="1:144" x14ac:dyDescent="0.25">
      <c r="A225" s="264"/>
      <c r="B225" s="264"/>
      <c r="C225" s="264"/>
      <c r="D225" s="264"/>
      <c r="E225" s="264"/>
      <c r="F225" s="264"/>
      <c r="G225" s="264"/>
      <c r="H225" s="264"/>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264"/>
      <c r="AL225" s="264"/>
      <c r="AM225" s="264"/>
      <c r="AN225" s="264"/>
      <c r="AO225" s="264"/>
      <c r="AP225" s="264"/>
      <c r="AQ225" s="264"/>
      <c r="AR225" s="264"/>
      <c r="AS225" s="264"/>
      <c r="AT225" s="264"/>
      <c r="AU225" s="264"/>
      <c r="AV225" s="264"/>
      <c r="AW225" s="264"/>
      <c r="AX225" s="264"/>
      <c r="AY225" s="264"/>
      <c r="AZ225" s="264"/>
      <c r="BA225" s="264"/>
      <c r="BB225" s="264"/>
      <c r="BC225" s="264"/>
      <c r="BD225" s="264"/>
      <c r="BE225" s="264"/>
      <c r="BF225" s="264"/>
      <c r="BG225" s="264"/>
      <c r="BH225" s="264"/>
      <c r="BI225" s="264"/>
      <c r="BJ225" s="264"/>
      <c r="BK225" s="264"/>
      <c r="BL225" s="264"/>
      <c r="BM225" s="264"/>
      <c r="BN225" s="264"/>
      <c r="BO225" s="219"/>
      <c r="BP225" s="219"/>
      <c r="BQ225" s="219"/>
      <c r="BR225" s="219"/>
      <c r="BS225" s="219"/>
      <c r="BT225" s="219"/>
      <c r="BU225" s="219"/>
      <c r="BV225" s="219"/>
      <c r="BW225" s="219"/>
      <c r="BX225" s="219"/>
      <c r="BY225" s="219"/>
      <c r="BZ225" s="219"/>
      <c r="CA225" s="219"/>
      <c r="CB225" s="219"/>
      <c r="CC225" s="219"/>
      <c r="CD225" s="219"/>
      <c r="CE225" s="219"/>
      <c r="CF225" s="219"/>
      <c r="CG225" s="219"/>
      <c r="CH225" s="219"/>
      <c r="CI225" s="219"/>
      <c r="CJ225" s="219"/>
      <c r="CK225" s="219"/>
      <c r="CL225" s="219"/>
      <c r="CM225" s="219"/>
      <c r="CN225" s="219"/>
      <c r="CO225" s="219"/>
      <c r="CP225" s="219"/>
      <c r="CQ225" s="219"/>
      <c r="CR225" s="219"/>
      <c r="CS225" s="219"/>
      <c r="CT225" s="219"/>
      <c r="CU225" s="219"/>
      <c r="CV225" s="219"/>
      <c r="CW225" s="219"/>
      <c r="CX225" s="219"/>
      <c r="CY225" s="219"/>
      <c r="CZ225" s="219"/>
      <c r="DA225" s="219"/>
      <c r="DB225" s="219"/>
      <c r="DC225" s="219"/>
      <c r="DD225" s="219"/>
      <c r="DE225" s="219"/>
      <c r="DF225" s="219"/>
      <c r="DG225" s="219"/>
      <c r="DH225" s="219"/>
      <c r="DI225" s="219"/>
      <c r="DJ225" s="219"/>
      <c r="DK225" s="219"/>
      <c r="DL225" s="219"/>
      <c r="DM225" s="219"/>
      <c r="DN225" s="219"/>
      <c r="DO225" s="219"/>
      <c r="DP225" s="219"/>
      <c r="DQ225" s="219"/>
      <c r="DR225" s="219"/>
      <c r="DS225" s="219"/>
      <c r="DT225" s="219"/>
      <c r="DU225" s="219"/>
      <c r="DV225" s="219"/>
      <c r="DW225" s="219"/>
      <c r="DX225" s="219"/>
      <c r="DY225" s="219"/>
      <c r="DZ225" s="219"/>
      <c r="EA225" s="219"/>
      <c r="EB225" s="219"/>
      <c r="EC225" s="219"/>
      <c r="ED225" s="219"/>
      <c r="EE225" s="219"/>
      <c r="EF225" s="219"/>
      <c r="EG225" s="219"/>
      <c r="EH225" s="219"/>
      <c r="EI225" s="219"/>
      <c r="EJ225" s="219"/>
      <c r="EK225" s="219"/>
      <c r="EL225" s="219"/>
      <c r="EM225" s="219"/>
      <c r="EN225" s="219"/>
    </row>
    <row r="226" spans="1:144" x14ac:dyDescent="0.25">
      <c r="A226" s="264"/>
      <c r="B226" s="264"/>
      <c r="C226" s="264"/>
      <c r="D226" s="264"/>
      <c r="E226" s="264"/>
      <c r="F226" s="264"/>
      <c r="G226" s="264"/>
      <c r="H226" s="264"/>
      <c r="I226" s="264"/>
      <c r="J226" s="264"/>
      <c r="K226" s="264"/>
      <c r="L226" s="264"/>
      <c r="M226" s="264"/>
      <c r="N226" s="264"/>
      <c r="O226" s="264"/>
      <c r="P226" s="264"/>
      <c r="Q226" s="264"/>
      <c r="R226" s="264"/>
      <c r="S226" s="264"/>
      <c r="T226" s="264"/>
      <c r="U226" s="264"/>
      <c r="V226" s="264"/>
      <c r="W226" s="264"/>
      <c r="X226" s="264"/>
      <c r="Y226" s="264"/>
      <c r="Z226" s="264"/>
      <c r="AA226" s="264"/>
      <c r="AB226" s="264"/>
      <c r="AC226" s="264"/>
      <c r="AD226" s="264"/>
      <c r="AE226" s="264"/>
      <c r="AF226" s="264"/>
      <c r="AG226" s="264"/>
      <c r="AH226" s="264"/>
      <c r="AI226" s="264"/>
      <c r="AJ226" s="264"/>
      <c r="AK226" s="264"/>
      <c r="AL226" s="264"/>
      <c r="AM226" s="264"/>
      <c r="AN226" s="264"/>
      <c r="AO226" s="264"/>
      <c r="AP226" s="264"/>
      <c r="AQ226" s="264"/>
      <c r="AR226" s="264"/>
      <c r="AS226" s="264"/>
      <c r="AT226" s="264"/>
      <c r="AU226" s="264"/>
      <c r="AV226" s="264"/>
      <c r="AW226" s="264"/>
      <c r="AX226" s="264"/>
      <c r="AY226" s="264"/>
      <c r="AZ226" s="264"/>
      <c r="BA226" s="264"/>
      <c r="BB226" s="264"/>
      <c r="BC226" s="264"/>
      <c r="BD226" s="264"/>
      <c r="BE226" s="264"/>
      <c r="BF226" s="264"/>
      <c r="BG226" s="264"/>
      <c r="BH226" s="264"/>
      <c r="BI226" s="264"/>
      <c r="BJ226" s="264"/>
      <c r="BK226" s="264"/>
      <c r="BL226" s="264"/>
      <c r="BM226" s="264"/>
      <c r="BN226" s="264"/>
      <c r="BO226" s="219"/>
      <c r="BP226" s="219"/>
      <c r="BQ226" s="219"/>
      <c r="BR226" s="219"/>
      <c r="BS226" s="219"/>
      <c r="BT226" s="219"/>
      <c r="BU226" s="219"/>
      <c r="BV226" s="219"/>
      <c r="BW226" s="219"/>
      <c r="BX226" s="219"/>
      <c r="BY226" s="219"/>
      <c r="BZ226" s="219"/>
      <c r="CA226" s="219"/>
      <c r="CB226" s="219"/>
      <c r="CC226" s="219"/>
      <c r="CD226" s="219"/>
      <c r="CE226" s="219"/>
      <c r="CF226" s="219"/>
      <c r="CG226" s="219"/>
      <c r="CH226" s="219"/>
      <c r="CI226" s="219"/>
      <c r="CJ226" s="219"/>
      <c r="CK226" s="219"/>
      <c r="CL226" s="219"/>
      <c r="CM226" s="219"/>
      <c r="CN226" s="219"/>
      <c r="CO226" s="219"/>
      <c r="CP226" s="219"/>
      <c r="CQ226" s="219"/>
      <c r="CR226" s="219"/>
      <c r="CS226" s="219"/>
      <c r="CT226" s="219"/>
      <c r="CU226" s="219"/>
      <c r="CV226" s="219"/>
      <c r="CW226" s="219"/>
      <c r="CX226" s="219"/>
      <c r="CY226" s="219"/>
      <c r="CZ226" s="219"/>
      <c r="DA226" s="219"/>
      <c r="DB226" s="219"/>
      <c r="DC226" s="219"/>
      <c r="DD226" s="219"/>
      <c r="DE226" s="219"/>
      <c r="DF226" s="219"/>
      <c r="DG226" s="219"/>
      <c r="DH226" s="219"/>
      <c r="DI226" s="219"/>
      <c r="DJ226" s="219"/>
      <c r="DK226" s="219"/>
      <c r="DL226" s="219"/>
      <c r="DM226" s="219"/>
      <c r="DN226" s="219"/>
      <c r="DO226" s="219"/>
      <c r="DP226" s="219"/>
      <c r="DQ226" s="219"/>
      <c r="DR226" s="219"/>
      <c r="DS226" s="219"/>
      <c r="DT226" s="219"/>
      <c r="DU226" s="219"/>
      <c r="DV226" s="219"/>
      <c r="DW226" s="219"/>
      <c r="DX226" s="219"/>
      <c r="DY226" s="219"/>
      <c r="DZ226" s="219"/>
      <c r="EA226" s="219"/>
      <c r="EB226" s="219"/>
      <c r="EC226" s="219"/>
      <c r="ED226" s="219"/>
      <c r="EE226" s="219"/>
      <c r="EF226" s="219"/>
      <c r="EG226" s="219"/>
      <c r="EH226" s="219"/>
      <c r="EI226" s="219"/>
      <c r="EJ226" s="219"/>
      <c r="EK226" s="219"/>
      <c r="EL226" s="219"/>
      <c r="EM226" s="219"/>
      <c r="EN226" s="219"/>
    </row>
    <row r="227" spans="1:144" x14ac:dyDescent="0.25">
      <c r="A227" s="264"/>
      <c r="B227" s="264"/>
      <c r="C227" s="264"/>
      <c r="D227" s="264"/>
      <c r="E227" s="264"/>
      <c r="F227" s="264"/>
      <c r="G227" s="264"/>
      <c r="H227" s="264"/>
      <c r="I227" s="264"/>
      <c r="J227" s="264"/>
      <c r="K227" s="264"/>
      <c r="L227" s="264"/>
      <c r="M227" s="264"/>
      <c r="N227" s="264"/>
      <c r="O227" s="264"/>
      <c r="P227" s="264"/>
      <c r="Q227" s="264"/>
      <c r="R227" s="264"/>
      <c r="S227" s="264"/>
      <c r="T227" s="264"/>
      <c r="U227" s="264"/>
      <c r="V227" s="264"/>
      <c r="W227" s="264"/>
      <c r="X227" s="264"/>
      <c r="Y227" s="264"/>
      <c r="Z227" s="264"/>
      <c r="AA227" s="264"/>
      <c r="AB227" s="264"/>
      <c r="AC227" s="264"/>
      <c r="AD227" s="264"/>
      <c r="AE227" s="264"/>
      <c r="AF227" s="264"/>
      <c r="AG227" s="264"/>
      <c r="AH227" s="264"/>
      <c r="AI227" s="264"/>
      <c r="AJ227" s="264"/>
      <c r="AK227" s="264"/>
      <c r="AL227" s="264"/>
      <c r="AM227" s="264"/>
      <c r="AN227" s="264"/>
      <c r="AO227" s="264"/>
      <c r="AP227" s="264"/>
      <c r="AQ227" s="264"/>
      <c r="AR227" s="264"/>
      <c r="AS227" s="264"/>
      <c r="AT227" s="264"/>
      <c r="AU227" s="264"/>
      <c r="AV227" s="264"/>
      <c r="AW227" s="264"/>
      <c r="AX227" s="264"/>
      <c r="AY227" s="264"/>
      <c r="AZ227" s="264"/>
      <c r="BA227" s="264"/>
      <c r="BB227" s="264"/>
      <c r="BC227" s="264"/>
      <c r="BD227" s="264"/>
      <c r="BE227" s="264"/>
      <c r="BF227" s="264"/>
      <c r="BG227" s="264"/>
      <c r="BH227" s="264"/>
      <c r="BI227" s="264"/>
      <c r="BJ227" s="264"/>
      <c r="BK227" s="264"/>
      <c r="BL227" s="264"/>
      <c r="BM227" s="264"/>
      <c r="BN227" s="264"/>
      <c r="BO227" s="219"/>
      <c r="BP227" s="219"/>
      <c r="BQ227" s="219"/>
      <c r="BR227" s="219"/>
      <c r="BS227" s="219"/>
      <c r="BT227" s="219"/>
      <c r="BU227" s="219"/>
      <c r="BV227" s="219"/>
      <c r="BW227" s="219"/>
      <c r="BX227" s="219"/>
      <c r="BY227" s="219"/>
      <c r="BZ227" s="219"/>
      <c r="CA227" s="219"/>
      <c r="CB227" s="219"/>
      <c r="CC227" s="219"/>
      <c r="CD227" s="219"/>
      <c r="CE227" s="219"/>
      <c r="CF227" s="219"/>
      <c r="CG227" s="219"/>
      <c r="CH227" s="219"/>
      <c r="CI227" s="219"/>
      <c r="CJ227" s="219"/>
      <c r="CK227" s="219"/>
      <c r="CL227" s="219"/>
      <c r="CM227" s="219"/>
      <c r="CN227" s="219"/>
      <c r="CO227" s="219"/>
      <c r="CP227" s="219"/>
      <c r="CQ227" s="219"/>
      <c r="CR227" s="219"/>
      <c r="CS227" s="219"/>
      <c r="CT227" s="219"/>
      <c r="CU227" s="219"/>
      <c r="CV227" s="219"/>
      <c r="CW227" s="219"/>
      <c r="CX227" s="219"/>
      <c r="CY227" s="219"/>
      <c r="CZ227" s="219"/>
      <c r="DA227" s="219"/>
      <c r="DB227" s="219"/>
      <c r="DC227" s="219"/>
      <c r="DD227" s="219"/>
      <c r="DE227" s="219"/>
      <c r="DF227" s="219"/>
      <c r="DG227" s="219"/>
      <c r="DH227" s="219"/>
      <c r="DI227" s="219"/>
      <c r="DJ227" s="219"/>
      <c r="DK227" s="219"/>
      <c r="DL227" s="219"/>
      <c r="DM227" s="219"/>
      <c r="DN227" s="219"/>
      <c r="DO227" s="219"/>
      <c r="DP227" s="219"/>
      <c r="DQ227" s="219"/>
      <c r="DR227" s="219"/>
      <c r="DS227" s="219"/>
      <c r="DT227" s="219"/>
      <c r="DU227" s="219"/>
      <c r="DV227" s="219"/>
      <c r="DW227" s="219"/>
      <c r="DX227" s="219"/>
      <c r="DY227" s="219"/>
      <c r="DZ227" s="219"/>
      <c r="EA227" s="219"/>
      <c r="EB227" s="219"/>
      <c r="EC227" s="219"/>
      <c r="ED227" s="219"/>
      <c r="EE227" s="219"/>
      <c r="EF227" s="219"/>
      <c r="EG227" s="219"/>
      <c r="EH227" s="219"/>
      <c r="EI227" s="219"/>
      <c r="EJ227" s="219"/>
      <c r="EK227" s="219"/>
      <c r="EL227" s="219"/>
      <c r="EM227" s="219"/>
      <c r="EN227" s="219"/>
    </row>
    <row r="228" spans="1:144" x14ac:dyDescent="0.25">
      <c r="A228" s="264"/>
      <c r="B228" s="264"/>
      <c r="C228" s="264"/>
      <c r="D228" s="264"/>
      <c r="E228" s="264"/>
      <c r="F228" s="264"/>
      <c r="G228" s="264"/>
      <c r="H228" s="264"/>
      <c r="I228" s="264"/>
      <c r="J228" s="264"/>
      <c r="K228" s="264"/>
      <c r="L228" s="264"/>
      <c r="M228" s="264"/>
      <c r="N228" s="264"/>
      <c r="O228" s="264"/>
      <c r="P228" s="264"/>
      <c r="Q228" s="264"/>
      <c r="R228" s="264"/>
      <c r="S228" s="264"/>
      <c r="T228" s="264"/>
      <c r="U228" s="264"/>
      <c r="V228" s="264"/>
      <c r="W228" s="264"/>
      <c r="X228" s="264"/>
      <c r="Y228" s="264"/>
      <c r="Z228" s="264"/>
      <c r="AA228" s="264"/>
      <c r="AB228" s="264"/>
      <c r="AC228" s="264"/>
      <c r="AD228" s="264"/>
      <c r="AE228" s="264"/>
      <c r="AF228" s="264"/>
      <c r="AG228" s="264"/>
      <c r="AH228" s="264"/>
      <c r="AI228" s="264"/>
      <c r="AJ228" s="264"/>
      <c r="AK228" s="264"/>
      <c r="AL228" s="264"/>
      <c r="AM228" s="264"/>
      <c r="AN228" s="264"/>
      <c r="AO228" s="264"/>
      <c r="AP228" s="264"/>
      <c r="AQ228" s="264"/>
      <c r="AR228" s="264"/>
      <c r="AS228" s="264"/>
      <c r="AT228" s="264"/>
      <c r="AU228" s="264"/>
      <c r="AV228" s="264"/>
      <c r="AW228" s="264"/>
      <c r="AX228" s="264"/>
      <c r="AY228" s="264"/>
      <c r="AZ228" s="264"/>
      <c r="BA228" s="264"/>
      <c r="BB228" s="264"/>
      <c r="BC228" s="264"/>
      <c r="BD228" s="264"/>
      <c r="BE228" s="264"/>
      <c r="BF228" s="264"/>
      <c r="BG228" s="264"/>
      <c r="BH228" s="264"/>
      <c r="BI228" s="264"/>
      <c r="BJ228" s="264"/>
      <c r="BK228" s="264"/>
      <c r="BL228" s="264"/>
      <c r="BM228" s="264"/>
      <c r="BN228" s="264"/>
      <c r="BO228" s="219"/>
      <c r="BP228" s="219"/>
      <c r="BQ228" s="219"/>
      <c r="BR228" s="219"/>
      <c r="BS228" s="219"/>
      <c r="BT228" s="219"/>
      <c r="BU228" s="219"/>
      <c r="BV228" s="219"/>
      <c r="BW228" s="219"/>
      <c r="BX228" s="219"/>
      <c r="BY228" s="219"/>
      <c r="BZ228" s="219"/>
      <c r="CA228" s="219"/>
      <c r="CB228" s="219"/>
      <c r="CC228" s="219"/>
      <c r="CD228" s="219"/>
      <c r="CE228" s="219"/>
      <c r="CF228" s="219"/>
      <c r="CG228" s="219"/>
      <c r="CH228" s="219"/>
      <c r="CI228" s="219"/>
      <c r="CJ228" s="219"/>
      <c r="CK228" s="219"/>
      <c r="CL228" s="219"/>
      <c r="CM228" s="219"/>
      <c r="CN228" s="219"/>
      <c r="CO228" s="219"/>
      <c r="CP228" s="219"/>
      <c r="CQ228" s="219"/>
      <c r="CR228" s="219"/>
      <c r="CS228" s="219"/>
      <c r="CT228" s="219"/>
      <c r="CU228" s="219"/>
      <c r="CV228" s="219"/>
      <c r="CW228" s="219"/>
      <c r="CX228" s="219"/>
      <c r="CY228" s="219"/>
      <c r="CZ228" s="219"/>
      <c r="DA228" s="219"/>
      <c r="DB228" s="219"/>
      <c r="DC228" s="219"/>
      <c r="DD228" s="219"/>
      <c r="DE228" s="219"/>
      <c r="DF228" s="219"/>
      <c r="DG228" s="219"/>
      <c r="DH228" s="219"/>
      <c r="DI228" s="219"/>
      <c r="DJ228" s="219"/>
      <c r="DK228" s="219"/>
      <c r="DL228" s="219"/>
      <c r="DM228" s="219"/>
      <c r="DN228" s="219"/>
      <c r="DO228" s="219"/>
      <c r="DP228" s="219"/>
      <c r="DQ228" s="219"/>
      <c r="DR228" s="219"/>
      <c r="DS228" s="219"/>
      <c r="DT228" s="219"/>
      <c r="DU228" s="219"/>
      <c r="DV228" s="219"/>
      <c r="DW228" s="219"/>
      <c r="DX228" s="219"/>
      <c r="DY228" s="219"/>
      <c r="DZ228" s="219"/>
      <c r="EA228" s="219"/>
      <c r="EB228" s="219"/>
      <c r="EC228" s="219"/>
      <c r="ED228" s="219"/>
      <c r="EE228" s="219"/>
      <c r="EF228" s="219"/>
      <c r="EG228" s="219"/>
      <c r="EH228" s="219"/>
      <c r="EI228" s="219"/>
      <c r="EJ228" s="219"/>
      <c r="EK228" s="219"/>
      <c r="EL228" s="219"/>
      <c r="EM228" s="219"/>
      <c r="EN228" s="219"/>
    </row>
    <row r="229" spans="1:144" x14ac:dyDescent="0.25">
      <c r="A229" s="264"/>
      <c r="B229" s="264"/>
      <c r="C229" s="264"/>
      <c r="D229" s="264"/>
      <c r="E229" s="264"/>
      <c r="F229" s="264"/>
      <c r="G229" s="264"/>
      <c r="H229" s="264"/>
      <c r="I229" s="264"/>
      <c r="J229" s="264"/>
      <c r="K229" s="264"/>
      <c r="L229" s="264"/>
      <c r="M229" s="264"/>
      <c r="N229" s="264"/>
      <c r="O229" s="264"/>
      <c r="P229" s="264"/>
      <c r="Q229" s="264"/>
      <c r="R229" s="264"/>
      <c r="S229" s="264"/>
      <c r="T229" s="264"/>
      <c r="U229" s="264"/>
      <c r="V229" s="264"/>
      <c r="W229" s="264"/>
      <c r="X229" s="264"/>
      <c r="Y229" s="264"/>
      <c r="Z229" s="264"/>
      <c r="AA229" s="264"/>
      <c r="AB229" s="264"/>
      <c r="AC229" s="264"/>
      <c r="AD229" s="264"/>
      <c r="AE229" s="264"/>
      <c r="AF229" s="264"/>
      <c r="AG229" s="264"/>
      <c r="AH229" s="264"/>
      <c r="AI229" s="264"/>
      <c r="AJ229" s="264"/>
      <c r="AK229" s="264"/>
      <c r="AL229" s="264"/>
      <c r="AM229" s="264"/>
      <c r="AN229" s="264"/>
      <c r="AO229" s="264"/>
      <c r="AP229" s="264"/>
      <c r="AQ229" s="264"/>
      <c r="AR229" s="264"/>
      <c r="AS229" s="264"/>
      <c r="AT229" s="264"/>
      <c r="AU229" s="264"/>
      <c r="AV229" s="264"/>
      <c r="AW229" s="264"/>
      <c r="AX229" s="264"/>
      <c r="AY229" s="264"/>
      <c r="AZ229" s="264"/>
      <c r="BA229" s="264"/>
      <c r="BB229" s="264"/>
      <c r="BC229" s="264"/>
      <c r="BD229" s="264"/>
      <c r="BE229" s="264"/>
      <c r="BF229" s="264"/>
      <c r="BG229" s="264"/>
      <c r="BH229" s="264"/>
      <c r="BI229" s="264"/>
      <c r="BJ229" s="264"/>
      <c r="BK229" s="264"/>
      <c r="BL229" s="264"/>
      <c r="BM229" s="264"/>
      <c r="BN229" s="264"/>
      <c r="BO229" s="219"/>
      <c r="BP229" s="219"/>
      <c r="BQ229" s="219"/>
      <c r="BR229" s="219"/>
      <c r="BS229" s="219"/>
      <c r="BT229" s="219"/>
      <c r="BU229" s="219"/>
      <c r="BV229" s="219"/>
      <c r="BW229" s="219"/>
      <c r="BX229" s="219"/>
      <c r="BY229" s="219"/>
      <c r="BZ229" s="219"/>
      <c r="CA229" s="219"/>
      <c r="CB229" s="219"/>
      <c r="CC229" s="219"/>
      <c r="CD229" s="219"/>
      <c r="CE229" s="219"/>
      <c r="CF229" s="219"/>
      <c r="CG229" s="219"/>
      <c r="CH229" s="219"/>
      <c r="CI229" s="219"/>
      <c r="CJ229" s="219"/>
      <c r="CK229" s="219"/>
      <c r="CL229" s="219"/>
      <c r="CM229" s="219"/>
      <c r="CN229" s="219"/>
      <c r="CO229" s="219"/>
      <c r="CP229" s="219"/>
      <c r="CQ229" s="219"/>
      <c r="CR229" s="219"/>
      <c r="CS229" s="219"/>
      <c r="CT229" s="219"/>
      <c r="CU229" s="219"/>
      <c r="CV229" s="219"/>
      <c r="CW229" s="219"/>
      <c r="CX229" s="219"/>
      <c r="CY229" s="219"/>
      <c r="CZ229" s="219"/>
      <c r="DA229" s="219"/>
      <c r="DB229" s="219"/>
      <c r="DC229" s="219"/>
      <c r="DD229" s="219"/>
      <c r="DE229" s="219"/>
      <c r="DF229" s="219"/>
      <c r="DG229" s="219"/>
      <c r="DH229" s="219"/>
      <c r="DI229" s="219"/>
      <c r="DJ229" s="219"/>
      <c r="DK229" s="219"/>
      <c r="DL229" s="219"/>
      <c r="DM229" s="219"/>
      <c r="DN229" s="219"/>
      <c r="DO229" s="219"/>
      <c r="DP229" s="219"/>
      <c r="DQ229" s="219"/>
      <c r="DR229" s="219"/>
      <c r="DS229" s="219"/>
      <c r="DT229" s="219"/>
      <c r="DU229" s="219"/>
      <c r="DV229" s="219"/>
      <c r="DW229" s="219"/>
      <c r="DX229" s="219"/>
      <c r="DY229" s="219"/>
      <c r="DZ229" s="219"/>
      <c r="EA229" s="219"/>
      <c r="EB229" s="219"/>
      <c r="EC229" s="219"/>
      <c r="ED229" s="219"/>
      <c r="EE229" s="219"/>
      <c r="EF229" s="219"/>
      <c r="EG229" s="219"/>
      <c r="EH229" s="219"/>
      <c r="EI229" s="219"/>
      <c r="EJ229" s="219"/>
      <c r="EK229" s="219"/>
      <c r="EL229" s="219"/>
      <c r="EM229" s="219"/>
      <c r="EN229" s="219"/>
    </row>
    <row r="230" spans="1:144" x14ac:dyDescent="0.25">
      <c r="A230" s="264"/>
      <c r="B230" s="264"/>
      <c r="C230" s="264"/>
      <c r="D230" s="264"/>
      <c r="E230" s="264"/>
      <c r="F230" s="264"/>
      <c r="G230" s="264"/>
      <c r="H230" s="264"/>
      <c r="I230" s="264"/>
      <c r="J230" s="264"/>
      <c r="K230" s="264"/>
      <c r="L230" s="264"/>
      <c r="M230" s="264"/>
      <c r="N230" s="264"/>
      <c r="O230" s="264"/>
      <c r="P230" s="264"/>
      <c r="Q230" s="264"/>
      <c r="R230" s="264"/>
      <c r="S230" s="264"/>
      <c r="T230" s="264"/>
      <c r="U230" s="264"/>
      <c r="V230" s="264"/>
      <c r="W230" s="264"/>
      <c r="X230" s="264"/>
      <c r="Y230" s="264"/>
      <c r="Z230" s="264"/>
      <c r="AA230" s="264"/>
      <c r="AB230" s="264"/>
      <c r="AC230" s="264"/>
      <c r="AD230" s="264"/>
      <c r="AE230" s="264"/>
      <c r="AF230" s="264"/>
      <c r="AG230" s="264"/>
      <c r="AH230" s="264"/>
      <c r="AI230" s="264"/>
      <c r="AJ230" s="264"/>
      <c r="AK230" s="264"/>
      <c r="AL230" s="264"/>
      <c r="AM230" s="264"/>
      <c r="AN230" s="264"/>
      <c r="AO230" s="264"/>
      <c r="AP230" s="264"/>
      <c r="AQ230" s="264"/>
      <c r="AR230" s="264"/>
      <c r="AS230" s="264"/>
      <c r="AT230" s="264"/>
      <c r="AU230" s="264"/>
      <c r="AV230" s="264"/>
      <c r="AW230" s="264"/>
      <c r="AX230" s="264"/>
      <c r="AY230" s="264"/>
      <c r="AZ230" s="264"/>
      <c r="BA230" s="264"/>
      <c r="BB230" s="264"/>
      <c r="BC230" s="264"/>
      <c r="BD230" s="264"/>
      <c r="BE230" s="264"/>
      <c r="BF230" s="264"/>
      <c r="BG230" s="264"/>
      <c r="BH230" s="264"/>
      <c r="BI230" s="264"/>
      <c r="BJ230" s="264"/>
      <c r="BK230" s="264"/>
      <c r="BL230" s="264"/>
      <c r="BM230" s="264"/>
      <c r="BN230" s="264"/>
      <c r="BO230" s="219"/>
      <c r="BP230" s="219"/>
      <c r="BQ230" s="219"/>
      <c r="BR230" s="219"/>
      <c r="BS230" s="219"/>
      <c r="BT230" s="219"/>
      <c r="BU230" s="219"/>
      <c r="BV230" s="219"/>
      <c r="BW230" s="219"/>
      <c r="BX230" s="219"/>
      <c r="BY230" s="219"/>
      <c r="BZ230" s="219"/>
      <c r="CA230" s="219"/>
      <c r="CB230" s="219"/>
      <c r="CC230" s="219"/>
      <c r="CD230" s="219"/>
      <c r="CE230" s="219"/>
      <c r="CF230" s="219"/>
      <c r="CG230" s="219"/>
      <c r="CH230" s="219"/>
      <c r="CI230" s="219"/>
      <c r="CJ230" s="219"/>
      <c r="CK230" s="219"/>
      <c r="CL230" s="219"/>
      <c r="CM230" s="219"/>
      <c r="CN230" s="219"/>
      <c r="CO230" s="219"/>
      <c r="CP230" s="219"/>
      <c r="CQ230" s="219"/>
      <c r="CR230" s="219"/>
      <c r="CS230" s="219"/>
      <c r="CT230" s="219"/>
      <c r="CU230" s="219"/>
      <c r="CV230" s="219"/>
      <c r="CW230" s="219"/>
      <c r="CX230" s="219"/>
      <c r="CY230" s="219"/>
      <c r="CZ230" s="219"/>
      <c r="DA230" s="219"/>
      <c r="DB230" s="219"/>
      <c r="DC230" s="219"/>
      <c r="DD230" s="219"/>
      <c r="DE230" s="219"/>
      <c r="DF230" s="219"/>
      <c r="DG230" s="219"/>
      <c r="DH230" s="219"/>
      <c r="DI230" s="219"/>
      <c r="DJ230" s="219"/>
      <c r="DK230" s="219"/>
      <c r="DL230" s="219"/>
      <c r="DM230" s="219"/>
      <c r="DN230" s="219"/>
      <c r="DO230" s="219"/>
      <c r="DP230" s="219"/>
      <c r="DQ230" s="219"/>
      <c r="DR230" s="219"/>
      <c r="DS230" s="219"/>
      <c r="DT230" s="219"/>
      <c r="DU230" s="219"/>
      <c r="DV230" s="219"/>
      <c r="DW230" s="219"/>
      <c r="DX230" s="219"/>
      <c r="DY230" s="219"/>
      <c r="DZ230" s="219"/>
      <c r="EA230" s="219"/>
      <c r="EB230" s="219"/>
      <c r="EC230" s="219"/>
      <c r="ED230" s="219"/>
      <c r="EE230" s="219"/>
      <c r="EF230" s="219"/>
      <c r="EG230" s="219"/>
      <c r="EH230" s="219"/>
      <c r="EI230" s="219"/>
      <c r="EJ230" s="219"/>
      <c r="EK230" s="219"/>
      <c r="EL230" s="219"/>
      <c r="EM230" s="219"/>
      <c r="EN230" s="219"/>
    </row>
    <row r="231" spans="1:144" x14ac:dyDescent="0.25">
      <c r="A231" s="264"/>
      <c r="B231" s="264"/>
      <c r="C231" s="264"/>
      <c r="D231" s="264"/>
      <c r="E231" s="264"/>
      <c r="F231" s="264"/>
      <c r="G231" s="264"/>
      <c r="H231" s="264"/>
      <c r="I231" s="264"/>
      <c r="J231" s="264"/>
      <c r="K231" s="264"/>
      <c r="L231" s="264"/>
      <c r="M231" s="264"/>
      <c r="N231" s="264"/>
      <c r="O231" s="264"/>
      <c r="P231" s="264"/>
      <c r="Q231" s="264"/>
      <c r="R231" s="264"/>
      <c r="S231" s="264"/>
      <c r="T231" s="264"/>
      <c r="U231" s="264"/>
      <c r="V231" s="264"/>
      <c r="W231" s="264"/>
      <c r="X231" s="264"/>
      <c r="Y231" s="264"/>
      <c r="Z231" s="264"/>
      <c r="AA231" s="264"/>
      <c r="AB231" s="264"/>
      <c r="AC231" s="264"/>
      <c r="AD231" s="264"/>
      <c r="AE231" s="264"/>
      <c r="AF231" s="264"/>
      <c r="AG231" s="264"/>
      <c r="AH231" s="264"/>
      <c r="AI231" s="264"/>
      <c r="AJ231" s="264"/>
      <c r="AK231" s="264"/>
      <c r="AL231" s="264"/>
      <c r="AM231" s="264"/>
      <c r="AN231" s="264"/>
      <c r="AO231" s="264"/>
      <c r="AP231" s="264"/>
      <c r="AQ231" s="264"/>
      <c r="AR231" s="264"/>
      <c r="AS231" s="264"/>
      <c r="AT231" s="264"/>
      <c r="AU231" s="264"/>
      <c r="AV231" s="264"/>
      <c r="AW231" s="264"/>
      <c r="AX231" s="264"/>
      <c r="AY231" s="264"/>
      <c r="AZ231" s="264"/>
      <c r="BA231" s="264"/>
      <c r="BB231" s="264"/>
      <c r="BC231" s="264"/>
      <c r="BD231" s="264"/>
      <c r="BE231" s="264"/>
      <c r="BF231" s="264"/>
      <c r="BG231" s="264"/>
      <c r="BH231" s="264"/>
      <c r="BI231" s="264"/>
      <c r="BJ231" s="264"/>
      <c r="BK231" s="264"/>
      <c r="BL231" s="264"/>
      <c r="BM231" s="264"/>
      <c r="BN231" s="264"/>
      <c r="BO231" s="219"/>
      <c r="BP231" s="219"/>
      <c r="BQ231" s="219"/>
      <c r="BR231" s="219"/>
      <c r="BS231" s="219"/>
      <c r="BT231" s="219"/>
      <c r="BU231" s="219"/>
      <c r="BV231" s="219"/>
      <c r="BW231" s="219"/>
      <c r="BX231" s="219"/>
      <c r="BY231" s="219"/>
      <c r="BZ231" s="219"/>
      <c r="CA231" s="219"/>
      <c r="CB231" s="219"/>
      <c r="CC231" s="219"/>
      <c r="CD231" s="219"/>
      <c r="CE231" s="219"/>
      <c r="CF231" s="219"/>
      <c r="CG231" s="219"/>
      <c r="CH231" s="219"/>
      <c r="CI231" s="219"/>
      <c r="CJ231" s="219"/>
      <c r="CK231" s="219"/>
      <c r="CL231" s="219"/>
      <c r="CM231" s="219"/>
      <c r="CN231" s="219"/>
      <c r="CO231" s="219"/>
      <c r="CP231" s="219"/>
      <c r="CQ231" s="219"/>
      <c r="CR231" s="219"/>
      <c r="CS231" s="219"/>
      <c r="CT231" s="219"/>
      <c r="CU231" s="219"/>
      <c r="CV231" s="219"/>
      <c r="CW231" s="219"/>
      <c r="CX231" s="219"/>
      <c r="CY231" s="219"/>
      <c r="CZ231" s="219"/>
      <c r="DA231" s="219"/>
      <c r="DB231" s="219"/>
      <c r="DC231" s="219"/>
      <c r="DD231" s="219"/>
      <c r="DE231" s="219"/>
      <c r="DF231" s="219"/>
      <c r="DG231" s="219"/>
      <c r="DH231" s="219"/>
      <c r="DI231" s="219"/>
      <c r="DJ231" s="219"/>
      <c r="DK231" s="219"/>
      <c r="DL231" s="219"/>
      <c r="DM231" s="219"/>
      <c r="DN231" s="219"/>
      <c r="DO231" s="219"/>
      <c r="DP231" s="219"/>
      <c r="DQ231" s="219"/>
      <c r="DR231" s="219"/>
      <c r="DS231" s="219"/>
      <c r="DT231" s="219"/>
      <c r="DU231" s="219"/>
      <c r="DV231" s="219"/>
      <c r="DW231" s="219"/>
      <c r="DX231" s="219"/>
      <c r="DY231" s="219"/>
      <c r="DZ231" s="219"/>
      <c r="EA231" s="219"/>
      <c r="EB231" s="219"/>
      <c r="EC231" s="219"/>
      <c r="ED231" s="219"/>
      <c r="EE231" s="219"/>
      <c r="EF231" s="219"/>
      <c r="EG231" s="219"/>
      <c r="EH231" s="219"/>
      <c r="EI231" s="219"/>
      <c r="EJ231" s="219"/>
      <c r="EK231" s="219"/>
      <c r="EL231" s="219"/>
      <c r="EM231" s="219"/>
      <c r="EN231" s="219"/>
    </row>
    <row r="232" spans="1:144" x14ac:dyDescent="0.25">
      <c r="A232" s="264"/>
      <c r="B232" s="264"/>
      <c r="C232" s="264"/>
      <c r="D232" s="264"/>
      <c r="E232" s="264"/>
      <c r="F232" s="264"/>
      <c r="G232" s="264"/>
      <c r="H232" s="264"/>
      <c r="I232" s="264"/>
      <c r="J232" s="264"/>
      <c r="K232" s="264"/>
      <c r="L232" s="264"/>
      <c r="M232" s="264"/>
      <c r="N232" s="264"/>
      <c r="O232" s="264"/>
      <c r="P232" s="264"/>
      <c r="Q232" s="264"/>
      <c r="R232" s="264"/>
      <c r="S232" s="264"/>
      <c r="T232" s="264"/>
      <c r="U232" s="264"/>
      <c r="V232" s="264"/>
      <c r="W232" s="264"/>
      <c r="X232" s="264"/>
      <c r="Y232" s="264"/>
      <c r="Z232" s="264"/>
      <c r="AA232" s="264"/>
      <c r="AB232" s="264"/>
      <c r="AC232" s="264"/>
      <c r="AD232" s="264"/>
      <c r="AE232" s="264"/>
      <c r="AF232" s="264"/>
      <c r="AG232" s="264"/>
      <c r="AH232" s="264"/>
      <c r="AI232" s="264"/>
      <c r="AJ232" s="264"/>
      <c r="AK232" s="264"/>
      <c r="AL232" s="264"/>
      <c r="AM232" s="264"/>
      <c r="AN232" s="264"/>
      <c r="AO232" s="264"/>
      <c r="AP232" s="264"/>
      <c r="AQ232" s="264"/>
      <c r="AR232" s="264"/>
      <c r="AS232" s="264"/>
      <c r="AT232" s="264"/>
      <c r="AU232" s="264"/>
      <c r="AV232" s="264"/>
      <c r="AW232" s="264"/>
      <c r="AX232" s="264"/>
      <c r="AY232" s="264"/>
      <c r="AZ232" s="264"/>
      <c r="BA232" s="264"/>
      <c r="BB232" s="264"/>
      <c r="BC232" s="264"/>
      <c r="BD232" s="264"/>
      <c r="BE232" s="264"/>
      <c r="BF232" s="264"/>
      <c r="BG232" s="264"/>
      <c r="BH232" s="264"/>
      <c r="BI232" s="264"/>
      <c r="BJ232" s="264"/>
      <c r="BK232" s="264"/>
      <c r="BL232" s="264"/>
      <c r="BM232" s="264"/>
      <c r="BN232" s="264"/>
      <c r="BO232" s="219"/>
      <c r="BP232" s="219"/>
      <c r="BQ232" s="219"/>
      <c r="BR232" s="219"/>
      <c r="BS232" s="219"/>
      <c r="BT232" s="219"/>
      <c r="BU232" s="219"/>
      <c r="BV232" s="219"/>
      <c r="BW232" s="219"/>
      <c r="BX232" s="219"/>
      <c r="BY232" s="219"/>
      <c r="BZ232" s="219"/>
      <c r="CA232" s="219"/>
      <c r="CB232" s="219"/>
      <c r="CC232" s="219"/>
      <c r="CD232" s="219"/>
      <c r="CE232" s="219"/>
      <c r="CF232" s="219"/>
      <c r="CG232" s="219"/>
      <c r="CH232" s="219"/>
      <c r="CI232" s="219"/>
      <c r="CJ232" s="219"/>
      <c r="CK232" s="219"/>
      <c r="CL232" s="219"/>
      <c r="CM232" s="219"/>
      <c r="CN232" s="219"/>
      <c r="CO232" s="219"/>
      <c r="CP232" s="219"/>
      <c r="CQ232" s="219"/>
      <c r="CR232" s="219"/>
      <c r="CS232" s="219"/>
      <c r="CT232" s="219"/>
      <c r="CU232" s="219"/>
      <c r="CV232" s="219"/>
      <c r="CW232" s="219"/>
      <c r="CX232" s="219"/>
      <c r="CY232" s="219"/>
      <c r="CZ232" s="219"/>
      <c r="DA232" s="219"/>
      <c r="DB232" s="219"/>
      <c r="DC232" s="219"/>
      <c r="DD232" s="219"/>
      <c r="DE232" s="219"/>
      <c r="DF232" s="219"/>
      <c r="DG232" s="219"/>
      <c r="DH232" s="219"/>
      <c r="DI232" s="219"/>
      <c r="DJ232" s="219"/>
      <c r="DK232" s="219"/>
      <c r="DL232" s="219"/>
      <c r="DM232" s="219"/>
      <c r="DN232" s="219"/>
      <c r="DO232" s="219"/>
      <c r="DP232" s="219"/>
      <c r="DQ232" s="219"/>
      <c r="DR232" s="219"/>
      <c r="DS232" s="219"/>
      <c r="DT232" s="219"/>
      <c r="DU232" s="219"/>
      <c r="DV232" s="219"/>
      <c r="DW232" s="219"/>
      <c r="DX232" s="219"/>
      <c r="DY232" s="219"/>
      <c r="DZ232" s="219"/>
      <c r="EA232" s="219"/>
      <c r="EB232" s="219"/>
      <c r="EC232" s="219"/>
      <c r="ED232" s="219"/>
      <c r="EE232" s="219"/>
      <c r="EF232" s="219"/>
      <c r="EG232" s="219"/>
      <c r="EH232" s="219"/>
      <c r="EI232" s="219"/>
      <c r="EJ232" s="219"/>
      <c r="EK232" s="219"/>
      <c r="EL232" s="219"/>
      <c r="EM232" s="219"/>
      <c r="EN232" s="219"/>
    </row>
    <row r="233" spans="1:144" x14ac:dyDescent="0.25">
      <c r="A233" s="264"/>
      <c r="B233" s="264"/>
      <c r="C233" s="264"/>
      <c r="D233" s="264"/>
      <c r="E233" s="264"/>
      <c r="F233" s="264"/>
      <c r="G233" s="264"/>
      <c r="H233" s="264"/>
      <c r="I233" s="264"/>
      <c r="J233" s="264"/>
      <c r="K233" s="264"/>
      <c r="L233" s="264"/>
      <c r="M233" s="264"/>
      <c r="N233" s="264"/>
      <c r="O233" s="264"/>
      <c r="P233" s="264"/>
      <c r="Q233" s="264"/>
      <c r="R233" s="264"/>
      <c r="S233" s="264"/>
      <c r="T233" s="264"/>
      <c r="U233" s="264"/>
      <c r="V233" s="264"/>
      <c r="W233" s="264"/>
      <c r="X233" s="264"/>
      <c r="Y233" s="264"/>
      <c r="Z233" s="264"/>
      <c r="AA233" s="264"/>
      <c r="AB233" s="264"/>
      <c r="AC233" s="264"/>
      <c r="AD233" s="264"/>
      <c r="AE233" s="264"/>
      <c r="AF233" s="264"/>
      <c r="AG233" s="264"/>
      <c r="AH233" s="264"/>
      <c r="AI233" s="264"/>
      <c r="AJ233" s="264"/>
      <c r="AK233" s="264"/>
      <c r="AL233" s="264"/>
      <c r="AM233" s="264"/>
      <c r="AN233" s="264"/>
      <c r="AO233" s="264"/>
      <c r="AP233" s="264"/>
      <c r="AQ233" s="264"/>
      <c r="AR233" s="264"/>
      <c r="AS233" s="264"/>
      <c r="AT233" s="264"/>
      <c r="AU233" s="264"/>
      <c r="AV233" s="264"/>
      <c r="AW233" s="264"/>
      <c r="AX233" s="264"/>
      <c r="AY233" s="264"/>
      <c r="AZ233" s="264"/>
      <c r="BA233" s="264"/>
      <c r="BB233" s="264"/>
      <c r="BC233" s="264"/>
      <c r="BD233" s="264"/>
      <c r="BE233" s="264"/>
      <c r="BF233" s="264"/>
      <c r="BG233" s="264"/>
      <c r="BH233" s="264"/>
      <c r="BI233" s="264"/>
      <c r="BJ233" s="264"/>
      <c r="BK233" s="264"/>
      <c r="BL233" s="264"/>
      <c r="BM233" s="264"/>
      <c r="BN233" s="264"/>
      <c r="BO233" s="219"/>
      <c r="BP233" s="219"/>
      <c r="BQ233" s="219"/>
      <c r="BR233" s="219"/>
      <c r="BS233" s="219"/>
      <c r="BT233" s="219"/>
      <c r="BU233" s="219"/>
      <c r="BV233" s="219"/>
      <c r="BW233" s="219"/>
      <c r="BX233" s="219"/>
      <c r="BY233" s="219"/>
      <c r="BZ233" s="219"/>
      <c r="CA233" s="219"/>
      <c r="CB233" s="219"/>
      <c r="CC233" s="219"/>
      <c r="CD233" s="219"/>
      <c r="CE233" s="219"/>
      <c r="CF233" s="219"/>
      <c r="CG233" s="219"/>
      <c r="CH233" s="219"/>
      <c r="CI233" s="219"/>
      <c r="CJ233" s="219"/>
      <c r="CK233" s="219"/>
      <c r="CL233" s="219"/>
      <c r="CM233" s="219"/>
      <c r="CN233" s="219"/>
      <c r="CO233" s="219"/>
      <c r="CP233" s="219"/>
      <c r="CQ233" s="219"/>
      <c r="CR233" s="219"/>
      <c r="CS233" s="219"/>
      <c r="CT233" s="219"/>
      <c r="CU233" s="219"/>
      <c r="CV233" s="219"/>
      <c r="CW233" s="219"/>
      <c r="CX233" s="219"/>
      <c r="CY233" s="219"/>
      <c r="CZ233" s="219"/>
      <c r="DA233" s="219"/>
      <c r="DB233" s="219"/>
      <c r="DC233" s="219"/>
      <c r="DD233" s="219"/>
      <c r="DE233" s="219"/>
      <c r="DF233" s="219"/>
      <c r="DG233" s="219"/>
      <c r="DH233" s="219"/>
      <c r="DI233" s="219"/>
      <c r="DJ233" s="219"/>
      <c r="DK233" s="219"/>
      <c r="DL233" s="219"/>
      <c r="DM233" s="219"/>
      <c r="DN233" s="219"/>
      <c r="DO233" s="219"/>
      <c r="DP233" s="219"/>
      <c r="DQ233" s="219"/>
      <c r="DR233" s="219"/>
      <c r="DS233" s="219"/>
      <c r="DT233" s="219"/>
      <c r="DU233" s="219"/>
      <c r="DV233" s="219"/>
      <c r="DW233" s="219"/>
      <c r="DX233" s="219"/>
      <c r="DY233" s="219"/>
      <c r="DZ233" s="219"/>
      <c r="EA233" s="219"/>
      <c r="EB233" s="219"/>
      <c r="EC233" s="219"/>
      <c r="ED233" s="219"/>
      <c r="EE233" s="219"/>
      <c r="EF233" s="219"/>
      <c r="EG233" s="219"/>
      <c r="EH233" s="219"/>
      <c r="EI233" s="219"/>
      <c r="EJ233" s="219"/>
      <c r="EK233" s="219"/>
      <c r="EL233" s="219"/>
      <c r="EM233" s="219"/>
      <c r="EN233" s="219"/>
    </row>
    <row r="234" spans="1:144" x14ac:dyDescent="0.25">
      <c r="A234" s="264"/>
      <c r="B234" s="264"/>
      <c r="C234" s="264"/>
      <c r="D234" s="264"/>
      <c r="E234" s="264"/>
      <c r="F234" s="264"/>
      <c r="G234" s="264"/>
      <c r="H234" s="264"/>
      <c r="I234" s="264"/>
      <c r="J234" s="264"/>
      <c r="K234" s="264"/>
      <c r="L234" s="264"/>
      <c r="M234" s="264"/>
      <c r="N234" s="264"/>
      <c r="O234" s="264"/>
      <c r="P234" s="264"/>
      <c r="Q234" s="264"/>
      <c r="R234" s="264"/>
      <c r="S234" s="264"/>
      <c r="T234" s="264"/>
      <c r="U234" s="264"/>
      <c r="V234" s="264"/>
      <c r="W234" s="264"/>
      <c r="X234" s="264"/>
      <c r="Y234" s="264"/>
      <c r="Z234" s="264"/>
      <c r="AA234" s="264"/>
      <c r="AB234" s="264"/>
      <c r="AC234" s="264"/>
      <c r="AD234" s="264"/>
      <c r="AE234" s="264"/>
      <c r="AF234" s="264"/>
      <c r="AG234" s="264"/>
      <c r="AH234" s="264"/>
      <c r="AI234" s="264"/>
      <c r="AJ234" s="264"/>
      <c r="AK234" s="264"/>
      <c r="AL234" s="264"/>
      <c r="AM234" s="264"/>
      <c r="AN234" s="264"/>
      <c r="AO234" s="264"/>
      <c r="AP234" s="264"/>
      <c r="AQ234" s="264"/>
      <c r="AR234" s="264"/>
      <c r="AS234" s="264"/>
      <c r="AT234" s="264"/>
      <c r="AU234" s="264"/>
      <c r="AV234" s="264"/>
      <c r="AW234" s="264"/>
      <c r="AX234" s="264"/>
      <c r="AY234" s="264"/>
      <c r="AZ234" s="264"/>
      <c r="BA234" s="264"/>
      <c r="BB234" s="264"/>
      <c r="BC234" s="264"/>
      <c r="BD234" s="264"/>
      <c r="BE234" s="264"/>
      <c r="BF234" s="264"/>
      <c r="BG234" s="264"/>
      <c r="BH234" s="264"/>
      <c r="BI234" s="264"/>
      <c r="BJ234" s="264"/>
      <c r="BK234" s="264"/>
      <c r="BL234" s="264"/>
      <c r="BM234" s="264"/>
      <c r="BN234" s="264"/>
      <c r="BO234" s="219"/>
      <c r="BP234" s="219"/>
      <c r="BQ234" s="219"/>
      <c r="BR234" s="219"/>
      <c r="BS234" s="219"/>
      <c r="BT234" s="219"/>
      <c r="BU234" s="219"/>
      <c r="BV234" s="219"/>
      <c r="BW234" s="219"/>
      <c r="BX234" s="219"/>
      <c r="BY234" s="219"/>
      <c r="BZ234" s="219"/>
      <c r="CA234" s="219"/>
      <c r="CB234" s="219"/>
      <c r="CC234" s="219"/>
      <c r="CD234" s="219"/>
      <c r="CE234" s="219"/>
      <c r="CF234" s="219"/>
      <c r="CG234" s="219"/>
      <c r="CH234" s="219"/>
      <c r="CI234" s="219"/>
      <c r="CJ234" s="219"/>
      <c r="CK234" s="219"/>
      <c r="CL234" s="219"/>
      <c r="CM234" s="219"/>
      <c r="CN234" s="219"/>
      <c r="CO234" s="219"/>
      <c r="CP234" s="219"/>
      <c r="CQ234" s="219"/>
      <c r="CR234" s="219"/>
      <c r="CS234" s="219"/>
      <c r="CT234" s="219"/>
      <c r="CU234" s="219"/>
      <c r="CV234" s="219"/>
      <c r="CW234" s="219"/>
      <c r="CX234" s="219"/>
      <c r="CY234" s="219"/>
      <c r="CZ234" s="219"/>
      <c r="DA234" s="219"/>
      <c r="DB234" s="219"/>
      <c r="DC234" s="219"/>
      <c r="DD234" s="219"/>
      <c r="DE234" s="219"/>
      <c r="DF234" s="219"/>
      <c r="DG234" s="219"/>
      <c r="DH234" s="219"/>
      <c r="DI234" s="219"/>
      <c r="DJ234" s="219"/>
      <c r="DK234" s="219"/>
      <c r="DL234" s="219"/>
      <c r="DM234" s="219"/>
      <c r="DN234" s="219"/>
      <c r="DO234" s="219"/>
      <c r="DP234" s="219"/>
      <c r="DQ234" s="219"/>
      <c r="DR234" s="219"/>
      <c r="DS234" s="219"/>
      <c r="DT234" s="219"/>
      <c r="DU234" s="219"/>
      <c r="DV234" s="219"/>
      <c r="DW234" s="219"/>
      <c r="DX234" s="219"/>
      <c r="DY234" s="219"/>
      <c r="DZ234" s="219"/>
      <c r="EA234" s="219"/>
      <c r="EB234" s="219"/>
      <c r="EC234" s="219"/>
      <c r="ED234" s="219"/>
      <c r="EE234" s="219"/>
      <c r="EF234" s="219"/>
      <c r="EG234" s="219"/>
      <c r="EH234" s="219"/>
      <c r="EI234" s="219"/>
      <c r="EJ234" s="219"/>
      <c r="EK234" s="219"/>
      <c r="EL234" s="219"/>
      <c r="EM234" s="219"/>
      <c r="EN234" s="219"/>
    </row>
    <row r="235" spans="1:144" x14ac:dyDescent="0.25">
      <c r="A235" s="264"/>
      <c r="B235" s="264"/>
      <c r="C235" s="264"/>
      <c r="D235" s="264"/>
      <c r="E235" s="264"/>
      <c r="F235" s="264"/>
      <c r="G235" s="264"/>
      <c r="H235" s="264"/>
      <c r="I235" s="264"/>
      <c r="J235" s="264"/>
      <c r="K235" s="264"/>
      <c r="L235" s="264"/>
      <c r="M235" s="264"/>
      <c r="N235" s="264"/>
      <c r="O235" s="264"/>
      <c r="P235" s="264"/>
      <c r="Q235" s="264"/>
      <c r="R235" s="264"/>
      <c r="S235" s="264"/>
      <c r="T235" s="264"/>
      <c r="U235" s="264"/>
      <c r="V235" s="264"/>
      <c r="W235" s="264"/>
      <c r="X235" s="264"/>
      <c r="Y235" s="264"/>
      <c r="Z235" s="264"/>
      <c r="AA235" s="264"/>
      <c r="AB235" s="264"/>
      <c r="AC235" s="264"/>
      <c r="AD235" s="264"/>
      <c r="AE235" s="264"/>
      <c r="AF235" s="264"/>
      <c r="AG235" s="264"/>
      <c r="AH235" s="264"/>
      <c r="AI235" s="264"/>
      <c r="AJ235" s="264"/>
      <c r="AK235" s="264"/>
      <c r="AL235" s="264"/>
      <c r="AM235" s="264"/>
      <c r="AN235" s="264"/>
      <c r="AO235" s="264"/>
      <c r="AP235" s="264"/>
      <c r="AQ235" s="264"/>
      <c r="AR235" s="264"/>
      <c r="AS235" s="264"/>
      <c r="AT235" s="264"/>
      <c r="AU235" s="264"/>
      <c r="AV235" s="264"/>
      <c r="AW235" s="264"/>
      <c r="AX235" s="264"/>
      <c r="AY235" s="264"/>
      <c r="AZ235" s="264"/>
      <c r="BA235" s="264"/>
      <c r="BB235" s="264"/>
      <c r="BC235" s="264"/>
      <c r="BD235" s="264"/>
      <c r="BE235" s="264"/>
      <c r="BF235" s="264"/>
      <c r="BG235" s="264"/>
      <c r="BH235" s="264"/>
      <c r="BI235" s="264"/>
      <c r="BJ235" s="264"/>
      <c r="BK235" s="264"/>
      <c r="BL235" s="264"/>
      <c r="BM235" s="264"/>
      <c r="BN235" s="264"/>
      <c r="BO235" s="219"/>
      <c r="BP235" s="219"/>
      <c r="BQ235" s="219"/>
      <c r="BR235" s="219"/>
      <c r="BS235" s="219"/>
      <c r="BT235" s="219"/>
      <c r="BU235" s="219"/>
      <c r="BV235" s="219"/>
      <c r="BW235" s="219"/>
      <c r="BX235" s="219"/>
      <c r="BY235" s="219"/>
      <c r="BZ235" s="219"/>
      <c r="CA235" s="219"/>
      <c r="CB235" s="219"/>
      <c r="CC235" s="219"/>
      <c r="CD235" s="219"/>
      <c r="CE235" s="219"/>
      <c r="CF235" s="219"/>
      <c r="CG235" s="219"/>
      <c r="CH235" s="219"/>
      <c r="CI235" s="219"/>
      <c r="CJ235" s="219"/>
      <c r="CK235" s="219"/>
      <c r="CL235" s="219"/>
      <c r="CM235" s="219"/>
      <c r="CN235" s="219"/>
      <c r="CO235" s="219"/>
      <c r="CP235" s="219"/>
      <c r="CQ235" s="219"/>
      <c r="CR235" s="219"/>
      <c r="CS235" s="219"/>
      <c r="CT235" s="219"/>
      <c r="CU235" s="219"/>
      <c r="CV235" s="219"/>
      <c r="CW235" s="219"/>
      <c r="CX235" s="219"/>
      <c r="CY235" s="219"/>
      <c r="CZ235" s="219"/>
      <c r="DA235" s="219"/>
      <c r="DB235" s="219"/>
      <c r="DC235" s="219"/>
      <c r="DD235" s="219"/>
      <c r="DE235" s="219"/>
      <c r="DF235" s="219"/>
      <c r="DG235" s="219"/>
      <c r="DH235" s="219"/>
      <c r="DI235" s="219"/>
      <c r="DJ235" s="219"/>
      <c r="DK235" s="219"/>
      <c r="DL235" s="219"/>
      <c r="DM235" s="219"/>
      <c r="DN235" s="219"/>
      <c r="DO235" s="219"/>
      <c r="DP235" s="219"/>
      <c r="DQ235" s="219"/>
      <c r="DR235" s="219"/>
      <c r="DS235" s="219"/>
      <c r="DT235" s="219"/>
      <c r="DU235" s="219"/>
      <c r="DV235" s="219"/>
      <c r="DW235" s="219"/>
      <c r="DX235" s="219"/>
      <c r="DY235" s="219"/>
      <c r="DZ235" s="219"/>
      <c r="EA235" s="219"/>
      <c r="EB235" s="219"/>
      <c r="EC235" s="219"/>
      <c r="ED235" s="219"/>
      <c r="EE235" s="219"/>
      <c r="EF235" s="219"/>
      <c r="EG235" s="219"/>
      <c r="EH235" s="219"/>
      <c r="EI235" s="219"/>
      <c r="EJ235" s="219"/>
      <c r="EK235" s="219"/>
      <c r="EL235" s="219"/>
      <c r="EM235" s="219"/>
      <c r="EN235" s="219"/>
    </row>
    <row r="236" spans="1:144" x14ac:dyDescent="0.25">
      <c r="A236" s="264"/>
      <c r="B236" s="264"/>
      <c r="C236" s="264"/>
      <c r="D236" s="264"/>
      <c r="E236" s="264"/>
      <c r="F236" s="264"/>
      <c r="G236" s="264"/>
      <c r="H236" s="264"/>
      <c r="I236" s="264"/>
      <c r="J236" s="264"/>
      <c r="K236" s="264"/>
      <c r="L236" s="264"/>
      <c r="M236" s="264"/>
      <c r="N236" s="264"/>
      <c r="O236" s="264"/>
      <c r="P236" s="264"/>
      <c r="Q236" s="264"/>
      <c r="R236" s="264"/>
      <c r="S236" s="264"/>
      <c r="T236" s="264"/>
      <c r="U236" s="264"/>
      <c r="V236" s="264"/>
      <c r="W236" s="264"/>
      <c r="X236" s="264"/>
      <c r="Y236" s="264"/>
      <c r="Z236" s="264"/>
      <c r="AA236" s="264"/>
      <c r="AB236" s="264"/>
      <c r="AC236" s="264"/>
      <c r="AD236" s="264"/>
      <c r="AE236" s="264"/>
      <c r="AF236" s="264"/>
      <c r="AG236" s="264"/>
      <c r="AH236" s="264"/>
      <c r="AI236" s="264"/>
      <c r="AJ236" s="264"/>
      <c r="AK236" s="264"/>
      <c r="AL236" s="264"/>
      <c r="AM236" s="264"/>
      <c r="AN236" s="264"/>
      <c r="AO236" s="264"/>
      <c r="AP236" s="264"/>
      <c r="AQ236" s="264"/>
      <c r="AR236" s="264"/>
      <c r="AS236" s="264"/>
      <c r="AT236" s="264"/>
      <c r="AU236" s="264"/>
      <c r="AV236" s="264"/>
      <c r="AW236" s="264"/>
      <c r="AX236" s="264"/>
      <c r="AY236" s="264"/>
      <c r="AZ236" s="264"/>
      <c r="BA236" s="264"/>
      <c r="BB236" s="264"/>
      <c r="BC236" s="264"/>
      <c r="BD236" s="264"/>
      <c r="BE236" s="264"/>
      <c r="BF236" s="264"/>
      <c r="BG236" s="264"/>
      <c r="BH236" s="264"/>
      <c r="BI236" s="264"/>
      <c r="BJ236" s="264"/>
      <c r="BK236" s="264"/>
      <c r="BL236" s="264"/>
      <c r="BM236" s="264"/>
      <c r="BN236" s="264"/>
      <c r="BO236" s="219"/>
      <c r="BP236" s="219"/>
      <c r="BQ236" s="219"/>
      <c r="BR236" s="219"/>
      <c r="BS236" s="219"/>
      <c r="BT236" s="219"/>
      <c r="BU236" s="219"/>
      <c r="BV236" s="219"/>
      <c r="BW236" s="219"/>
      <c r="BX236" s="219"/>
      <c r="BY236" s="219"/>
      <c r="BZ236" s="219"/>
      <c r="CA236" s="219"/>
      <c r="CB236" s="219"/>
      <c r="CC236" s="219"/>
      <c r="CD236" s="219"/>
      <c r="CE236" s="219"/>
      <c r="CF236" s="219"/>
      <c r="CG236" s="219"/>
      <c r="CH236" s="219"/>
      <c r="CI236" s="219"/>
      <c r="CJ236" s="219"/>
      <c r="CK236" s="219"/>
      <c r="CL236" s="219"/>
      <c r="CM236" s="219"/>
      <c r="CN236" s="219"/>
      <c r="CO236" s="219"/>
      <c r="CP236" s="219"/>
      <c r="CQ236" s="219"/>
      <c r="CR236" s="219"/>
      <c r="CS236" s="219"/>
      <c r="CT236" s="219"/>
      <c r="CU236" s="219"/>
      <c r="CV236" s="219"/>
      <c r="CW236" s="219"/>
      <c r="CX236" s="219"/>
      <c r="CY236" s="219"/>
      <c r="CZ236" s="219"/>
      <c r="DA236" s="219"/>
      <c r="DB236" s="219"/>
      <c r="DC236" s="219"/>
      <c r="DD236" s="219"/>
      <c r="DE236" s="219"/>
      <c r="DF236" s="219"/>
      <c r="DG236" s="219"/>
      <c r="DH236" s="219"/>
      <c r="DI236" s="219"/>
      <c r="DJ236" s="219"/>
      <c r="DK236" s="219"/>
      <c r="DL236" s="219"/>
      <c r="DM236" s="219"/>
      <c r="DN236" s="219"/>
      <c r="DO236" s="219"/>
      <c r="DP236" s="219"/>
      <c r="DQ236" s="219"/>
      <c r="DR236" s="219"/>
      <c r="DS236" s="219"/>
      <c r="DT236" s="219"/>
      <c r="DU236" s="219"/>
      <c r="DV236" s="219"/>
      <c r="DW236" s="219"/>
      <c r="DX236" s="219"/>
      <c r="DY236" s="219"/>
      <c r="DZ236" s="219"/>
      <c r="EA236" s="219"/>
      <c r="EB236" s="219"/>
      <c r="EC236" s="219"/>
      <c r="ED236" s="219"/>
      <c r="EE236" s="219"/>
      <c r="EF236" s="219"/>
      <c r="EG236" s="219"/>
      <c r="EH236" s="219"/>
      <c r="EI236" s="219"/>
      <c r="EJ236" s="219"/>
      <c r="EK236" s="219"/>
      <c r="EL236" s="219"/>
      <c r="EM236" s="219"/>
      <c r="EN236" s="219"/>
    </row>
    <row r="237" spans="1:144" x14ac:dyDescent="0.25">
      <c r="A237" s="264"/>
      <c r="B237" s="264"/>
      <c r="C237" s="264"/>
      <c r="D237" s="264"/>
      <c r="E237" s="264"/>
      <c r="F237" s="264"/>
      <c r="G237" s="264"/>
      <c r="H237" s="264"/>
      <c r="I237" s="264"/>
      <c r="J237" s="264"/>
      <c r="K237" s="264"/>
      <c r="L237" s="264"/>
      <c r="M237" s="264"/>
      <c r="N237" s="264"/>
      <c r="O237" s="264"/>
      <c r="P237" s="264"/>
      <c r="Q237" s="264"/>
      <c r="R237" s="264"/>
      <c r="S237" s="264"/>
      <c r="T237" s="264"/>
      <c r="U237" s="264"/>
      <c r="V237" s="264"/>
      <c r="W237" s="264"/>
      <c r="X237" s="264"/>
      <c r="Y237" s="264"/>
      <c r="Z237" s="264"/>
      <c r="AA237" s="264"/>
      <c r="AB237" s="264"/>
      <c r="AC237" s="264"/>
      <c r="AD237" s="264"/>
      <c r="AE237" s="264"/>
      <c r="AF237" s="264"/>
      <c r="AG237" s="264"/>
      <c r="AH237" s="264"/>
      <c r="AI237" s="264"/>
      <c r="AJ237" s="264"/>
      <c r="AK237" s="264"/>
      <c r="AL237" s="264"/>
      <c r="AM237" s="264"/>
      <c r="AN237" s="264"/>
      <c r="AO237" s="264"/>
      <c r="AP237" s="264"/>
      <c r="AQ237" s="264"/>
      <c r="AR237" s="264"/>
      <c r="AS237" s="264"/>
      <c r="AT237" s="264"/>
      <c r="AU237" s="264"/>
      <c r="AV237" s="264"/>
      <c r="AW237" s="264"/>
      <c r="AX237" s="264"/>
      <c r="AY237" s="264"/>
      <c r="AZ237" s="264"/>
      <c r="BA237" s="264"/>
      <c r="BB237" s="264"/>
      <c r="BC237" s="264"/>
      <c r="BD237" s="264"/>
      <c r="BE237" s="264"/>
      <c r="BF237" s="264"/>
      <c r="BG237" s="264"/>
      <c r="BH237" s="264"/>
      <c r="BI237" s="264"/>
      <c r="BJ237" s="264"/>
      <c r="BK237" s="264"/>
      <c r="BL237" s="264"/>
      <c r="BM237" s="264"/>
      <c r="BN237" s="264"/>
      <c r="BO237" s="219"/>
      <c r="BP237" s="219"/>
      <c r="BQ237" s="219"/>
      <c r="BR237" s="219"/>
      <c r="BS237" s="219"/>
      <c r="BT237" s="219"/>
      <c r="BU237" s="219"/>
      <c r="BV237" s="219"/>
      <c r="BW237" s="219"/>
      <c r="BX237" s="219"/>
      <c r="BY237" s="219"/>
      <c r="BZ237" s="219"/>
      <c r="CA237" s="219"/>
      <c r="CB237" s="219"/>
      <c r="CC237" s="219"/>
      <c r="CD237" s="219"/>
      <c r="CE237" s="219"/>
      <c r="CF237" s="219"/>
      <c r="CG237" s="219"/>
      <c r="CH237" s="219"/>
      <c r="CI237" s="219"/>
      <c r="CJ237" s="219"/>
      <c r="CK237" s="219"/>
      <c r="CL237" s="219"/>
      <c r="CM237" s="219"/>
      <c r="CN237" s="219"/>
      <c r="CO237" s="219"/>
      <c r="CP237" s="219"/>
      <c r="CQ237" s="219"/>
      <c r="CR237" s="219"/>
      <c r="CS237" s="219"/>
      <c r="CT237" s="219"/>
      <c r="CU237" s="219"/>
      <c r="CV237" s="219"/>
      <c r="CW237" s="219"/>
      <c r="CX237" s="219"/>
      <c r="CY237" s="219"/>
      <c r="CZ237" s="219"/>
      <c r="DA237" s="219"/>
      <c r="DB237" s="219"/>
      <c r="DC237" s="219"/>
      <c r="DD237" s="219"/>
      <c r="DE237" s="219"/>
      <c r="DF237" s="219"/>
      <c r="DG237" s="219"/>
      <c r="DH237" s="219"/>
      <c r="DI237" s="219"/>
      <c r="DJ237" s="219"/>
      <c r="DK237" s="219"/>
      <c r="DL237" s="219"/>
      <c r="DM237" s="219"/>
      <c r="DN237" s="219"/>
      <c r="DO237" s="219"/>
      <c r="DP237" s="219"/>
      <c r="DQ237" s="219"/>
      <c r="DR237" s="219"/>
      <c r="DS237" s="219"/>
      <c r="DT237" s="219"/>
      <c r="DU237" s="219"/>
      <c r="DV237" s="219"/>
      <c r="DW237" s="219"/>
      <c r="DX237" s="219"/>
      <c r="DY237" s="219"/>
      <c r="DZ237" s="219"/>
      <c r="EA237" s="219"/>
      <c r="EB237" s="219"/>
      <c r="EC237" s="219"/>
      <c r="ED237" s="219"/>
      <c r="EE237" s="219"/>
      <c r="EF237" s="219"/>
      <c r="EG237" s="219"/>
      <c r="EH237" s="219"/>
      <c r="EI237" s="219"/>
      <c r="EJ237" s="219"/>
      <c r="EK237" s="219"/>
      <c r="EL237" s="219"/>
      <c r="EM237" s="219"/>
      <c r="EN237" s="219"/>
    </row>
    <row r="238" spans="1:144" x14ac:dyDescent="0.25">
      <c r="A238" s="264"/>
      <c r="B238" s="264"/>
      <c r="C238" s="264"/>
      <c r="D238" s="264"/>
      <c r="E238" s="264"/>
      <c r="F238" s="264"/>
      <c r="G238" s="264"/>
      <c r="H238" s="264"/>
      <c r="I238" s="264"/>
      <c r="J238" s="264"/>
      <c r="K238" s="264"/>
      <c r="L238" s="264"/>
      <c r="M238" s="264"/>
      <c r="N238" s="264"/>
      <c r="O238" s="264"/>
      <c r="P238" s="264"/>
      <c r="Q238" s="264"/>
      <c r="R238" s="264"/>
      <c r="S238" s="264"/>
      <c r="T238" s="264"/>
      <c r="U238" s="264"/>
      <c r="V238" s="264"/>
      <c r="W238" s="264"/>
      <c r="X238" s="264"/>
      <c r="Y238" s="264"/>
      <c r="Z238" s="264"/>
      <c r="AA238" s="264"/>
      <c r="AB238" s="264"/>
      <c r="AC238" s="264"/>
      <c r="AD238" s="264"/>
      <c r="AE238" s="264"/>
      <c r="AF238" s="264"/>
      <c r="AG238" s="264"/>
      <c r="AH238" s="264"/>
      <c r="AI238" s="264"/>
      <c r="AJ238" s="264"/>
      <c r="AK238" s="264"/>
      <c r="AL238" s="264"/>
      <c r="AM238" s="264"/>
      <c r="AN238" s="264"/>
      <c r="AO238" s="264"/>
      <c r="AP238" s="264"/>
      <c r="AQ238" s="264"/>
      <c r="AR238" s="264"/>
      <c r="AS238" s="264"/>
      <c r="AT238" s="264"/>
      <c r="AU238" s="264"/>
      <c r="AV238" s="264"/>
      <c r="AW238" s="264"/>
      <c r="AX238" s="264"/>
      <c r="AY238" s="264"/>
      <c r="AZ238" s="264"/>
      <c r="BA238" s="264"/>
      <c r="BB238" s="264"/>
      <c r="BC238" s="264"/>
      <c r="BD238" s="264"/>
      <c r="BE238" s="264"/>
      <c r="BF238" s="264"/>
      <c r="BG238" s="264"/>
      <c r="BH238" s="264"/>
      <c r="BI238" s="264"/>
      <c r="BJ238" s="264"/>
      <c r="BK238" s="264"/>
      <c r="BL238" s="264"/>
      <c r="BM238" s="264"/>
      <c r="BN238" s="264"/>
      <c r="BO238" s="219"/>
      <c r="BP238" s="219"/>
      <c r="BQ238" s="219"/>
      <c r="BR238" s="219"/>
      <c r="BS238" s="219"/>
      <c r="BT238" s="219"/>
      <c r="BU238" s="219"/>
      <c r="BV238" s="219"/>
      <c r="BW238" s="219"/>
      <c r="BX238" s="219"/>
      <c r="BY238" s="219"/>
      <c r="BZ238" s="219"/>
      <c r="CA238" s="219"/>
      <c r="CB238" s="219"/>
      <c r="CC238" s="219"/>
      <c r="CD238" s="219"/>
      <c r="CE238" s="219"/>
      <c r="CF238" s="219"/>
      <c r="CG238" s="219"/>
      <c r="CH238" s="219"/>
      <c r="CI238" s="219"/>
      <c r="CJ238" s="219"/>
      <c r="CK238" s="219"/>
      <c r="CL238" s="219"/>
      <c r="CM238" s="219"/>
      <c r="CN238" s="219"/>
      <c r="CO238" s="219"/>
      <c r="CP238" s="219"/>
      <c r="CQ238" s="219"/>
      <c r="CR238" s="219"/>
      <c r="CS238" s="219"/>
      <c r="CT238" s="219"/>
      <c r="CU238" s="219"/>
      <c r="CV238" s="219"/>
      <c r="CW238" s="219"/>
      <c r="CX238" s="219"/>
      <c r="CY238" s="219"/>
      <c r="CZ238" s="219"/>
      <c r="DA238" s="219"/>
      <c r="DB238" s="219"/>
      <c r="DC238" s="219"/>
      <c r="DD238" s="219"/>
      <c r="DE238" s="219"/>
      <c r="DF238" s="219"/>
      <c r="DG238" s="219"/>
      <c r="DH238" s="219"/>
      <c r="DI238" s="219"/>
      <c r="DJ238" s="219"/>
      <c r="DK238" s="219"/>
      <c r="DL238" s="219"/>
      <c r="DM238" s="219"/>
      <c r="DN238" s="219"/>
      <c r="DO238" s="219"/>
      <c r="DP238" s="219"/>
      <c r="DQ238" s="219"/>
      <c r="DR238" s="219"/>
      <c r="DS238" s="219"/>
      <c r="DT238" s="219"/>
      <c r="DU238" s="219"/>
      <c r="DV238" s="219"/>
      <c r="DW238" s="219"/>
      <c r="DX238" s="219"/>
      <c r="DY238" s="219"/>
      <c r="DZ238" s="219"/>
      <c r="EA238" s="219"/>
      <c r="EB238" s="219"/>
      <c r="EC238" s="219"/>
      <c r="ED238" s="219"/>
      <c r="EE238" s="219"/>
      <c r="EF238" s="219"/>
      <c r="EG238" s="219"/>
      <c r="EH238" s="219"/>
      <c r="EI238" s="219"/>
      <c r="EJ238" s="219"/>
      <c r="EK238" s="219"/>
      <c r="EL238" s="219"/>
      <c r="EM238" s="219"/>
      <c r="EN238" s="219"/>
    </row>
    <row r="239" spans="1:144" x14ac:dyDescent="0.25">
      <c r="A239" s="264"/>
      <c r="B239" s="264"/>
      <c r="C239" s="264"/>
      <c r="D239" s="264"/>
      <c r="E239" s="264"/>
      <c r="F239" s="264"/>
      <c r="G239" s="264"/>
      <c r="H239" s="264"/>
      <c r="I239" s="264"/>
      <c r="J239" s="264"/>
      <c r="K239" s="264"/>
      <c r="L239" s="264"/>
      <c r="M239" s="264"/>
      <c r="N239" s="264"/>
      <c r="O239" s="264"/>
      <c r="P239" s="264"/>
      <c r="Q239" s="264"/>
      <c r="R239" s="264"/>
      <c r="S239" s="264"/>
      <c r="T239" s="264"/>
      <c r="U239" s="264"/>
      <c r="V239" s="264"/>
      <c r="W239" s="264"/>
      <c r="X239" s="264"/>
      <c r="Y239" s="264"/>
      <c r="Z239" s="264"/>
      <c r="AA239" s="264"/>
      <c r="AB239" s="264"/>
      <c r="AC239" s="264"/>
      <c r="AD239" s="264"/>
      <c r="AE239" s="264"/>
      <c r="AF239" s="264"/>
      <c r="AG239" s="264"/>
      <c r="AH239" s="264"/>
      <c r="AI239" s="264"/>
      <c r="AJ239" s="264"/>
      <c r="AK239" s="264"/>
      <c r="AL239" s="264"/>
      <c r="AM239" s="264"/>
      <c r="AN239" s="264"/>
      <c r="AO239" s="264"/>
      <c r="AP239" s="264"/>
      <c r="AQ239" s="264"/>
      <c r="AR239" s="264"/>
      <c r="AS239" s="264"/>
      <c r="AT239" s="264"/>
      <c r="AU239" s="264"/>
      <c r="AV239" s="264"/>
      <c r="AW239" s="264"/>
      <c r="AX239" s="264"/>
      <c r="AY239" s="264"/>
      <c r="AZ239" s="264"/>
      <c r="BA239" s="264"/>
      <c r="BB239" s="264"/>
      <c r="BC239" s="264"/>
      <c r="BD239" s="264"/>
      <c r="BE239" s="264"/>
      <c r="BF239" s="264"/>
      <c r="BG239" s="264"/>
      <c r="BH239" s="264"/>
      <c r="BI239" s="264"/>
      <c r="BJ239" s="264"/>
      <c r="BK239" s="264"/>
      <c r="BL239" s="264"/>
      <c r="BM239" s="264"/>
      <c r="BN239" s="264"/>
      <c r="BO239" s="219"/>
      <c r="BP239" s="219"/>
      <c r="BQ239" s="219"/>
      <c r="BR239" s="219"/>
      <c r="BS239" s="219"/>
      <c r="BT239" s="219"/>
      <c r="BU239" s="219"/>
      <c r="BV239" s="219"/>
      <c r="BW239" s="219"/>
      <c r="BX239" s="219"/>
      <c r="BY239" s="219"/>
      <c r="BZ239" s="219"/>
      <c r="CA239" s="219"/>
      <c r="CB239" s="219"/>
      <c r="CC239" s="219"/>
      <c r="CD239" s="219"/>
      <c r="CE239" s="219"/>
      <c r="CF239" s="219"/>
      <c r="CG239" s="219"/>
      <c r="CH239" s="219"/>
      <c r="CI239" s="219"/>
      <c r="CJ239" s="219"/>
      <c r="CK239" s="219"/>
      <c r="CL239" s="219"/>
      <c r="CM239" s="219"/>
      <c r="CN239" s="219"/>
      <c r="CO239" s="219"/>
      <c r="CP239" s="219"/>
      <c r="CQ239" s="219"/>
      <c r="CR239" s="219"/>
      <c r="CS239" s="219"/>
      <c r="CT239" s="219"/>
      <c r="CU239" s="219"/>
      <c r="CV239" s="219"/>
      <c r="CW239" s="219"/>
      <c r="CX239" s="219"/>
      <c r="CY239" s="219"/>
      <c r="CZ239" s="219"/>
      <c r="DA239" s="219"/>
      <c r="DB239" s="219"/>
      <c r="DC239" s="219"/>
      <c r="DD239" s="219"/>
      <c r="DE239" s="219"/>
      <c r="DF239" s="219"/>
      <c r="DG239" s="219"/>
      <c r="DH239" s="219"/>
      <c r="DI239" s="219"/>
      <c r="DJ239" s="219"/>
      <c r="DK239" s="219"/>
      <c r="DL239" s="219"/>
      <c r="DM239" s="219"/>
      <c r="DN239" s="219"/>
      <c r="DO239" s="219"/>
      <c r="DP239" s="219"/>
      <c r="DQ239" s="219"/>
      <c r="DR239" s="219"/>
      <c r="DS239" s="219"/>
      <c r="DT239" s="219"/>
      <c r="DU239" s="219"/>
      <c r="DV239" s="219"/>
      <c r="DW239" s="219"/>
      <c r="DX239" s="219"/>
      <c r="DY239" s="219"/>
      <c r="DZ239" s="219"/>
      <c r="EA239" s="219"/>
      <c r="EB239" s="219"/>
      <c r="EC239" s="219"/>
      <c r="ED239" s="219"/>
      <c r="EE239" s="219"/>
      <c r="EF239" s="219"/>
      <c r="EG239" s="219"/>
      <c r="EH239" s="219"/>
      <c r="EI239" s="219"/>
      <c r="EJ239" s="219"/>
      <c r="EK239" s="219"/>
      <c r="EL239" s="219"/>
      <c r="EM239" s="219"/>
      <c r="EN239" s="219"/>
    </row>
    <row r="240" spans="1:144" x14ac:dyDescent="0.25">
      <c r="A240" s="264"/>
      <c r="B240" s="264"/>
      <c r="C240" s="264"/>
      <c r="D240" s="264"/>
      <c r="E240" s="264"/>
      <c r="F240" s="264"/>
      <c r="G240" s="264"/>
      <c r="H240" s="264"/>
      <c r="I240" s="264"/>
      <c r="J240" s="264"/>
      <c r="K240" s="264"/>
      <c r="L240" s="264"/>
      <c r="M240" s="264"/>
      <c r="N240" s="264"/>
      <c r="O240" s="264"/>
      <c r="P240" s="264"/>
      <c r="Q240" s="264"/>
      <c r="R240" s="264"/>
      <c r="S240" s="264"/>
      <c r="T240" s="264"/>
      <c r="U240" s="264"/>
      <c r="V240" s="264"/>
      <c r="W240" s="264"/>
      <c r="X240" s="264"/>
      <c r="Y240" s="264"/>
      <c r="Z240" s="264"/>
      <c r="AA240" s="264"/>
      <c r="AB240" s="264"/>
      <c r="AC240" s="264"/>
      <c r="AD240" s="264"/>
      <c r="AE240" s="264"/>
      <c r="AF240" s="264"/>
      <c r="AG240" s="264"/>
      <c r="AH240" s="264"/>
      <c r="AI240" s="264"/>
      <c r="AJ240" s="264"/>
      <c r="AK240" s="264"/>
      <c r="AL240" s="264"/>
      <c r="AM240" s="264"/>
      <c r="AN240" s="264"/>
      <c r="AO240" s="264"/>
      <c r="AP240" s="264"/>
      <c r="AQ240" s="264"/>
      <c r="AR240" s="264"/>
      <c r="AS240" s="264"/>
      <c r="AT240" s="264"/>
      <c r="AU240" s="264"/>
      <c r="AV240" s="264"/>
      <c r="AW240" s="264"/>
      <c r="AX240" s="264"/>
      <c r="AY240" s="264"/>
      <c r="AZ240" s="264"/>
      <c r="BA240" s="264"/>
      <c r="BB240" s="264"/>
      <c r="BC240" s="264"/>
      <c r="BD240" s="264"/>
      <c r="BE240" s="264"/>
      <c r="BF240" s="264"/>
      <c r="BG240" s="264"/>
      <c r="BH240" s="264"/>
      <c r="BI240" s="264"/>
      <c r="BJ240" s="264"/>
      <c r="BK240" s="264"/>
      <c r="BL240" s="264"/>
      <c r="BM240" s="264"/>
      <c r="BN240" s="264"/>
      <c r="BO240" s="219"/>
      <c r="BP240" s="219"/>
      <c r="BQ240" s="219"/>
      <c r="BR240" s="219"/>
      <c r="BS240" s="219"/>
      <c r="BT240" s="219"/>
      <c r="BU240" s="219"/>
      <c r="BV240" s="219"/>
      <c r="BW240" s="219"/>
      <c r="BX240" s="219"/>
      <c r="BY240" s="219"/>
      <c r="BZ240" s="219"/>
      <c r="CA240" s="219"/>
      <c r="CB240" s="219"/>
      <c r="CC240" s="219"/>
      <c r="CD240" s="219"/>
      <c r="CE240" s="219"/>
      <c r="CF240" s="219"/>
      <c r="CG240" s="219"/>
      <c r="CH240" s="219"/>
      <c r="CI240" s="219"/>
      <c r="CJ240" s="219"/>
      <c r="CK240" s="219"/>
      <c r="CL240" s="219"/>
      <c r="CM240" s="219"/>
      <c r="CN240" s="219"/>
      <c r="CO240" s="219"/>
      <c r="CP240" s="219"/>
      <c r="CQ240" s="219"/>
      <c r="CR240" s="219"/>
      <c r="CS240" s="219"/>
      <c r="CT240" s="219"/>
      <c r="CU240" s="219"/>
      <c r="CV240" s="219"/>
      <c r="CW240" s="219"/>
      <c r="CX240" s="219"/>
      <c r="CY240" s="219"/>
      <c r="CZ240" s="219"/>
      <c r="DA240" s="219"/>
      <c r="DB240" s="219"/>
      <c r="DC240" s="219"/>
      <c r="DD240" s="219"/>
      <c r="DE240" s="219"/>
      <c r="DF240" s="219"/>
      <c r="DG240" s="219"/>
      <c r="DH240" s="219"/>
      <c r="DI240" s="219"/>
      <c r="DJ240" s="219"/>
      <c r="DK240" s="219"/>
      <c r="DL240" s="219"/>
      <c r="DM240" s="219"/>
      <c r="DN240" s="219"/>
      <c r="DO240" s="219"/>
      <c r="DP240" s="219"/>
      <c r="DQ240" s="219"/>
      <c r="DR240" s="219"/>
      <c r="DS240" s="219"/>
      <c r="DT240" s="219"/>
      <c r="DU240" s="219"/>
      <c r="DV240" s="219"/>
      <c r="DW240" s="219"/>
      <c r="DX240" s="219"/>
      <c r="DY240" s="219"/>
      <c r="DZ240" s="219"/>
      <c r="EA240" s="219"/>
      <c r="EB240" s="219"/>
      <c r="EC240" s="219"/>
      <c r="ED240" s="219"/>
      <c r="EE240" s="219"/>
      <c r="EF240" s="219"/>
      <c r="EG240" s="219"/>
      <c r="EH240" s="219"/>
      <c r="EI240" s="219"/>
      <c r="EJ240" s="219"/>
      <c r="EK240" s="219"/>
      <c r="EL240" s="219"/>
      <c r="EM240" s="219"/>
      <c r="EN240" s="219"/>
    </row>
    <row r="241" spans="1:144" x14ac:dyDescent="0.25">
      <c r="A241" s="264"/>
      <c r="B241" s="264"/>
      <c r="C241" s="264"/>
      <c r="D241" s="264"/>
      <c r="E241" s="264"/>
      <c r="F241" s="264"/>
      <c r="G241" s="264"/>
      <c r="H241" s="264"/>
      <c r="I241" s="264"/>
      <c r="J241" s="264"/>
      <c r="K241" s="264"/>
      <c r="L241" s="264"/>
      <c r="M241" s="264"/>
      <c r="N241" s="264"/>
      <c r="O241" s="264"/>
      <c r="P241" s="264"/>
      <c r="Q241" s="264"/>
      <c r="R241" s="264"/>
      <c r="S241" s="264"/>
      <c r="T241" s="264"/>
      <c r="U241" s="264"/>
      <c r="V241" s="264"/>
      <c r="W241" s="264"/>
      <c r="X241" s="264"/>
      <c r="Y241" s="264"/>
      <c r="Z241" s="264"/>
      <c r="AA241" s="264"/>
      <c r="AB241" s="264"/>
      <c r="AC241" s="264"/>
      <c r="AD241" s="264"/>
      <c r="AE241" s="264"/>
      <c r="AF241" s="264"/>
      <c r="AG241" s="264"/>
      <c r="AH241" s="264"/>
      <c r="AI241" s="264"/>
      <c r="AJ241" s="264"/>
      <c r="AK241" s="264"/>
      <c r="AL241" s="264"/>
      <c r="AM241" s="264"/>
      <c r="AN241" s="264"/>
      <c r="AO241" s="264"/>
      <c r="AP241" s="264"/>
      <c r="AQ241" s="264"/>
      <c r="AR241" s="264"/>
      <c r="AS241" s="264"/>
      <c r="AT241" s="264"/>
      <c r="AU241" s="264"/>
      <c r="AV241" s="264"/>
      <c r="AW241" s="264"/>
      <c r="AX241" s="264"/>
      <c r="AY241" s="264"/>
      <c r="AZ241" s="264"/>
      <c r="BA241" s="264"/>
      <c r="BB241" s="264"/>
      <c r="BC241" s="264"/>
      <c r="BD241" s="264"/>
      <c r="BE241" s="264"/>
      <c r="BF241" s="264"/>
      <c r="BG241" s="264"/>
      <c r="BH241" s="264"/>
      <c r="BI241" s="264"/>
      <c r="BJ241" s="264"/>
      <c r="BK241" s="264"/>
      <c r="BL241" s="264"/>
      <c r="BM241" s="264"/>
      <c r="BN241" s="264"/>
      <c r="BO241" s="219"/>
      <c r="BP241" s="219"/>
      <c r="BQ241" s="219"/>
      <c r="BR241" s="219"/>
      <c r="BS241" s="219"/>
      <c r="BT241" s="219"/>
      <c r="BU241" s="219"/>
      <c r="BV241" s="219"/>
      <c r="BW241" s="219"/>
      <c r="BX241" s="219"/>
      <c r="BY241" s="219"/>
      <c r="BZ241" s="219"/>
      <c r="CA241" s="219"/>
      <c r="CB241" s="219"/>
      <c r="CC241" s="219"/>
      <c r="CD241" s="219"/>
      <c r="CE241" s="219"/>
      <c r="CF241" s="219"/>
      <c r="CG241" s="219"/>
      <c r="CH241" s="219"/>
      <c r="CI241" s="219"/>
      <c r="CJ241" s="219"/>
      <c r="CK241" s="219"/>
      <c r="CL241" s="219"/>
      <c r="CM241" s="219"/>
      <c r="CN241" s="219"/>
      <c r="CO241" s="219"/>
      <c r="CP241" s="219"/>
      <c r="CQ241" s="219"/>
      <c r="CR241" s="219"/>
      <c r="CS241" s="219"/>
      <c r="CT241" s="219"/>
      <c r="CU241" s="219"/>
      <c r="CV241" s="219"/>
      <c r="CW241" s="219"/>
      <c r="CX241" s="219"/>
      <c r="CY241" s="219"/>
      <c r="CZ241" s="219"/>
      <c r="DA241" s="219"/>
      <c r="DB241" s="219"/>
      <c r="DC241" s="219"/>
      <c r="DD241" s="219"/>
      <c r="DE241" s="219"/>
      <c r="DF241" s="219"/>
      <c r="DG241" s="219"/>
      <c r="DH241" s="219"/>
      <c r="DI241" s="219"/>
      <c r="DJ241" s="219"/>
      <c r="DK241" s="219"/>
      <c r="DL241" s="219"/>
      <c r="DM241" s="219"/>
      <c r="DN241" s="219"/>
      <c r="DO241" s="219"/>
      <c r="DP241" s="219"/>
      <c r="DQ241" s="219"/>
      <c r="DR241" s="219"/>
      <c r="DS241" s="219"/>
      <c r="DT241" s="219"/>
      <c r="DU241" s="219"/>
      <c r="DV241" s="219"/>
      <c r="DW241" s="219"/>
      <c r="DX241" s="219"/>
      <c r="DY241" s="219"/>
      <c r="DZ241" s="219"/>
      <c r="EA241" s="219"/>
      <c r="EB241" s="219"/>
      <c r="EC241" s="219"/>
      <c r="ED241" s="219"/>
      <c r="EE241" s="219"/>
      <c r="EF241" s="219"/>
      <c r="EG241" s="219"/>
      <c r="EH241" s="219"/>
      <c r="EI241" s="219"/>
      <c r="EJ241" s="219"/>
      <c r="EK241" s="219"/>
      <c r="EL241" s="219"/>
      <c r="EM241" s="219"/>
      <c r="EN241" s="219"/>
    </row>
    <row r="242" spans="1:144" x14ac:dyDescent="0.25">
      <c r="A242" s="264"/>
      <c r="B242" s="264"/>
      <c r="C242" s="264"/>
      <c r="D242" s="264"/>
      <c r="E242" s="264"/>
      <c r="F242" s="264"/>
      <c r="G242" s="264"/>
      <c r="H242" s="264"/>
      <c r="I242" s="264"/>
      <c r="J242" s="264"/>
      <c r="K242" s="264"/>
      <c r="L242" s="264"/>
      <c r="M242" s="264"/>
      <c r="N242" s="264"/>
      <c r="O242" s="264"/>
      <c r="P242" s="264"/>
      <c r="Q242" s="264"/>
      <c r="R242" s="264"/>
      <c r="S242" s="264"/>
      <c r="T242" s="264"/>
      <c r="U242" s="264"/>
      <c r="V242" s="264"/>
      <c r="W242" s="264"/>
      <c r="X242" s="264"/>
      <c r="Y242" s="264"/>
      <c r="Z242" s="264"/>
      <c r="AA242" s="264"/>
      <c r="AB242" s="264"/>
      <c r="AC242" s="264"/>
      <c r="AD242" s="264"/>
      <c r="AE242" s="264"/>
      <c r="AF242" s="264"/>
      <c r="AG242" s="264"/>
      <c r="AH242" s="264"/>
      <c r="AI242" s="264"/>
      <c r="AJ242" s="264"/>
      <c r="AK242" s="264"/>
      <c r="AL242" s="264"/>
      <c r="AM242" s="264"/>
      <c r="AN242" s="264"/>
      <c r="AO242" s="264"/>
      <c r="AP242" s="264"/>
      <c r="AQ242" s="264"/>
      <c r="AR242" s="264"/>
      <c r="AS242" s="264"/>
      <c r="AT242" s="264"/>
      <c r="AU242" s="264"/>
      <c r="AV242" s="264"/>
      <c r="AW242" s="264"/>
      <c r="AX242" s="264"/>
      <c r="AY242" s="264"/>
      <c r="AZ242" s="264"/>
      <c r="BA242" s="264"/>
      <c r="BB242" s="264"/>
      <c r="BC242" s="264"/>
      <c r="BD242" s="264"/>
      <c r="BE242" s="264"/>
      <c r="BF242" s="264"/>
      <c r="BG242" s="264"/>
      <c r="BH242" s="264"/>
      <c r="BI242" s="264"/>
      <c r="BJ242" s="264"/>
      <c r="BK242" s="264"/>
      <c r="BL242" s="264"/>
      <c r="BM242" s="264"/>
      <c r="BN242" s="264"/>
      <c r="BO242" s="219"/>
      <c r="BP242" s="219"/>
      <c r="BQ242" s="219"/>
      <c r="BR242" s="219"/>
      <c r="BS242" s="219"/>
      <c r="BT242" s="219"/>
      <c r="BU242" s="219"/>
      <c r="BV242" s="219"/>
      <c r="BW242" s="219"/>
      <c r="BX242" s="219"/>
      <c r="BY242" s="219"/>
      <c r="BZ242" s="219"/>
      <c r="CA242" s="219"/>
      <c r="CB242" s="219"/>
      <c r="CC242" s="219"/>
      <c r="CD242" s="219"/>
      <c r="CE242" s="219"/>
      <c r="CF242" s="219"/>
      <c r="CG242" s="219"/>
      <c r="CH242" s="219"/>
      <c r="CI242" s="219"/>
      <c r="CJ242" s="219"/>
      <c r="CK242" s="219"/>
      <c r="CL242" s="219"/>
      <c r="CM242" s="219"/>
      <c r="CN242" s="219"/>
      <c r="CO242" s="219"/>
      <c r="CP242" s="219"/>
      <c r="CQ242" s="219"/>
      <c r="CR242" s="219"/>
      <c r="CS242" s="219"/>
      <c r="CT242" s="219"/>
      <c r="CU242" s="219"/>
      <c r="CV242" s="219"/>
      <c r="CW242" s="219"/>
      <c r="CX242" s="219"/>
      <c r="CY242" s="219"/>
      <c r="CZ242" s="219"/>
      <c r="DA242" s="219"/>
      <c r="DB242" s="219"/>
      <c r="DC242" s="219"/>
      <c r="DD242" s="219"/>
      <c r="DE242" s="219"/>
      <c r="DF242" s="219"/>
      <c r="DG242" s="219"/>
      <c r="DH242" s="219"/>
      <c r="DI242" s="219"/>
      <c r="DJ242" s="219"/>
      <c r="DK242" s="219"/>
      <c r="DL242" s="219"/>
      <c r="DM242" s="219"/>
      <c r="DN242" s="219"/>
      <c r="DO242" s="219"/>
      <c r="DP242" s="219"/>
      <c r="DQ242" s="219"/>
      <c r="DR242" s="219"/>
      <c r="DS242" s="219"/>
      <c r="DT242" s="219"/>
      <c r="DU242" s="219"/>
      <c r="DV242" s="219"/>
      <c r="DW242" s="219"/>
      <c r="DX242" s="219"/>
      <c r="DY242" s="219"/>
      <c r="DZ242" s="219"/>
      <c r="EA242" s="219"/>
      <c r="EB242" s="219"/>
      <c r="EC242" s="219"/>
      <c r="ED242" s="219"/>
      <c r="EE242" s="219"/>
      <c r="EF242" s="219"/>
      <c r="EG242" s="219"/>
      <c r="EH242" s="219"/>
      <c r="EI242" s="219"/>
      <c r="EJ242" s="219"/>
      <c r="EK242" s="219"/>
      <c r="EL242" s="219"/>
      <c r="EM242" s="219"/>
      <c r="EN242" s="219"/>
    </row>
    <row r="243" spans="1:144" x14ac:dyDescent="0.25">
      <c r="A243" s="264"/>
      <c r="B243" s="264"/>
      <c r="C243" s="264"/>
      <c r="D243" s="264"/>
      <c r="E243" s="264"/>
      <c r="F243" s="264"/>
      <c r="G243" s="264"/>
      <c r="H243" s="264"/>
      <c r="I243" s="264"/>
      <c r="J243" s="264"/>
      <c r="K243" s="264"/>
      <c r="L243" s="264"/>
      <c r="M243" s="264"/>
      <c r="N243" s="264"/>
      <c r="O243" s="264"/>
      <c r="P243" s="264"/>
      <c r="Q243" s="264"/>
      <c r="R243" s="264"/>
      <c r="S243" s="264"/>
      <c r="T243" s="264"/>
      <c r="U243" s="264"/>
      <c r="V243" s="264"/>
      <c r="W243" s="264"/>
      <c r="X243" s="264"/>
      <c r="Y243" s="264"/>
      <c r="Z243" s="264"/>
      <c r="AA243" s="264"/>
      <c r="AB243" s="264"/>
      <c r="AC243" s="264"/>
      <c r="AD243" s="264"/>
      <c r="AE243" s="264"/>
      <c r="AF243" s="264"/>
      <c r="AG243" s="264"/>
      <c r="AH243" s="264"/>
      <c r="AI243" s="264"/>
      <c r="AJ243" s="264"/>
      <c r="AK243" s="264"/>
      <c r="AL243" s="264"/>
      <c r="AM243" s="264"/>
      <c r="AN243" s="264"/>
      <c r="AO243" s="264"/>
      <c r="AP243" s="264"/>
      <c r="AQ243" s="264"/>
      <c r="AR243" s="264"/>
      <c r="AS243" s="264"/>
      <c r="AT243" s="264"/>
      <c r="AU243" s="264"/>
      <c r="AV243" s="264"/>
      <c r="AW243" s="264"/>
      <c r="AX243" s="264"/>
      <c r="AY243" s="264"/>
      <c r="AZ243" s="264"/>
      <c r="BA243" s="264"/>
      <c r="BB243" s="264"/>
      <c r="BC243" s="264"/>
      <c r="BD243" s="264"/>
      <c r="BE243" s="264"/>
      <c r="BF243" s="264"/>
      <c r="BG243" s="264"/>
      <c r="BH243" s="264"/>
      <c r="BI243" s="264"/>
      <c r="BJ243" s="264"/>
      <c r="BK243" s="264"/>
      <c r="BL243" s="264"/>
      <c r="BM243" s="264"/>
      <c r="BN243" s="264"/>
      <c r="BO243" s="219"/>
      <c r="BP243" s="219"/>
      <c r="BQ243" s="219"/>
      <c r="BR243" s="219"/>
      <c r="BS243" s="219"/>
      <c r="BT243" s="219"/>
      <c r="BU243" s="219"/>
      <c r="BV243" s="219"/>
      <c r="BW243" s="219"/>
      <c r="BX243" s="219"/>
      <c r="BY243" s="219"/>
      <c r="BZ243" s="219"/>
      <c r="CA243" s="219"/>
      <c r="CB243" s="219"/>
      <c r="CC243" s="219"/>
      <c r="CD243" s="219"/>
      <c r="CE243" s="219"/>
      <c r="CF243" s="219"/>
      <c r="CG243" s="219"/>
      <c r="CH243" s="219"/>
      <c r="CI243" s="219"/>
      <c r="CJ243" s="219"/>
      <c r="CK243" s="219"/>
      <c r="CL243" s="219"/>
      <c r="CM243" s="219"/>
      <c r="CN243" s="219"/>
      <c r="CO243" s="219"/>
      <c r="CP243" s="219"/>
      <c r="CQ243" s="219"/>
      <c r="CR243" s="219"/>
      <c r="CS243" s="219"/>
      <c r="CT243" s="219"/>
      <c r="CU243" s="219"/>
      <c r="CV243" s="219"/>
      <c r="CW243" s="219"/>
      <c r="CX243" s="219"/>
      <c r="CY243" s="219"/>
      <c r="CZ243" s="219"/>
      <c r="DA243" s="219"/>
      <c r="DB243" s="219"/>
      <c r="DC243" s="219"/>
      <c r="DD243" s="219"/>
      <c r="DE243" s="219"/>
      <c r="DF243" s="219"/>
      <c r="DG243" s="219"/>
      <c r="DH243" s="219"/>
      <c r="DI243" s="219"/>
      <c r="DJ243" s="219"/>
      <c r="DK243" s="219"/>
      <c r="DL243" s="219"/>
      <c r="DM243" s="219"/>
      <c r="DN243" s="219"/>
      <c r="DO243" s="219"/>
      <c r="DP243" s="219"/>
      <c r="DQ243" s="219"/>
      <c r="DR243" s="219"/>
      <c r="DS243" s="219"/>
      <c r="DT243" s="219"/>
      <c r="DU243" s="219"/>
      <c r="DV243" s="219"/>
      <c r="DW243" s="219"/>
      <c r="DX243" s="219"/>
      <c r="DY243" s="219"/>
      <c r="DZ243" s="219"/>
      <c r="EA243" s="219"/>
      <c r="EB243" s="219"/>
      <c r="EC243" s="219"/>
      <c r="ED243" s="219"/>
      <c r="EE243" s="219"/>
      <c r="EF243" s="219"/>
      <c r="EG243" s="219"/>
      <c r="EH243" s="219"/>
      <c r="EI243" s="219"/>
      <c r="EJ243" s="219"/>
      <c r="EK243" s="219"/>
      <c r="EL243" s="219"/>
      <c r="EM243" s="219"/>
      <c r="EN243" s="219"/>
    </row>
    <row r="244" spans="1:144" x14ac:dyDescent="0.25">
      <c r="A244" s="264"/>
      <c r="B244" s="264"/>
      <c r="C244" s="264"/>
      <c r="D244" s="264"/>
      <c r="E244" s="264"/>
      <c r="F244" s="264"/>
      <c r="G244" s="264"/>
      <c r="H244" s="264"/>
      <c r="I244" s="264"/>
      <c r="J244" s="264"/>
      <c r="K244" s="264"/>
      <c r="L244" s="264"/>
      <c r="M244" s="264"/>
      <c r="N244" s="264"/>
      <c r="O244" s="264"/>
      <c r="P244" s="264"/>
      <c r="Q244" s="264"/>
      <c r="R244" s="264"/>
      <c r="S244" s="264"/>
      <c r="T244" s="264"/>
      <c r="U244" s="264"/>
      <c r="V244" s="264"/>
      <c r="W244" s="264"/>
      <c r="X244" s="264"/>
      <c r="Y244" s="264"/>
      <c r="Z244" s="264"/>
      <c r="AA244" s="264"/>
      <c r="AB244" s="264"/>
      <c r="AC244" s="264"/>
      <c r="AD244" s="264"/>
      <c r="AE244" s="264"/>
      <c r="AF244" s="264"/>
      <c r="AG244" s="264"/>
      <c r="AH244" s="264"/>
      <c r="AI244" s="264"/>
      <c r="AJ244" s="264"/>
      <c r="AK244" s="264"/>
      <c r="AL244" s="264"/>
      <c r="AM244" s="264"/>
      <c r="AN244" s="264"/>
      <c r="AO244" s="264"/>
      <c r="AP244" s="264"/>
      <c r="AQ244" s="264"/>
      <c r="AR244" s="264"/>
      <c r="AS244" s="264"/>
      <c r="AT244" s="264"/>
      <c r="AU244" s="264"/>
      <c r="AV244" s="264"/>
      <c r="AW244" s="264"/>
      <c r="AX244" s="264"/>
      <c r="AY244" s="264"/>
      <c r="AZ244" s="264"/>
      <c r="BA244" s="264"/>
      <c r="BB244" s="264"/>
      <c r="BC244" s="264"/>
      <c r="BD244" s="264"/>
      <c r="BE244" s="264"/>
      <c r="BF244" s="264"/>
      <c r="BG244" s="264"/>
      <c r="BH244" s="264"/>
      <c r="BI244" s="264"/>
      <c r="BJ244" s="264"/>
      <c r="BK244" s="264"/>
      <c r="BL244" s="264"/>
      <c r="BM244" s="264"/>
      <c r="BN244" s="264"/>
      <c r="BO244" s="219"/>
      <c r="BP244" s="219"/>
      <c r="BQ244" s="219"/>
      <c r="BR244" s="219"/>
      <c r="BS244" s="219"/>
      <c r="BT244" s="219"/>
      <c r="BU244" s="219"/>
      <c r="BV244" s="219"/>
      <c r="BW244" s="219"/>
      <c r="BX244" s="219"/>
      <c r="BY244" s="219"/>
      <c r="BZ244" s="219"/>
      <c r="CA244" s="219"/>
      <c r="CB244" s="219"/>
      <c r="CC244" s="219"/>
      <c r="CD244" s="219"/>
      <c r="CE244" s="219"/>
      <c r="CF244" s="219"/>
      <c r="CG244" s="219"/>
      <c r="CH244" s="219"/>
      <c r="CI244" s="219"/>
      <c r="CJ244" s="219"/>
      <c r="CK244" s="219"/>
      <c r="CL244" s="219"/>
      <c r="CM244" s="219"/>
      <c r="CN244" s="219"/>
      <c r="CO244" s="219"/>
      <c r="CP244" s="219"/>
      <c r="CQ244" s="219"/>
      <c r="CR244" s="219"/>
      <c r="CS244" s="219"/>
      <c r="CT244" s="219"/>
      <c r="CU244" s="219"/>
      <c r="CV244" s="219"/>
      <c r="CW244" s="219"/>
      <c r="CX244" s="219"/>
      <c r="CY244" s="219"/>
      <c r="CZ244" s="219"/>
      <c r="DA244" s="219"/>
      <c r="DB244" s="219"/>
      <c r="DC244" s="219"/>
      <c r="DD244" s="219"/>
      <c r="DE244" s="219"/>
      <c r="DF244" s="219"/>
      <c r="DG244" s="219"/>
      <c r="DH244" s="219"/>
      <c r="DI244" s="219"/>
      <c r="DJ244" s="219"/>
      <c r="DK244" s="219"/>
      <c r="DL244" s="219"/>
      <c r="DM244" s="219"/>
      <c r="DN244" s="219"/>
      <c r="DO244" s="219"/>
      <c r="DP244" s="219"/>
      <c r="DQ244" s="219"/>
      <c r="DR244" s="219"/>
      <c r="DS244" s="219"/>
      <c r="DT244" s="219"/>
      <c r="DU244" s="219"/>
      <c r="DV244" s="219"/>
      <c r="DW244" s="219"/>
      <c r="DX244" s="219"/>
      <c r="DY244" s="219"/>
      <c r="DZ244" s="219"/>
      <c r="EA244" s="219"/>
      <c r="EB244" s="219"/>
      <c r="EC244" s="219"/>
      <c r="ED244" s="219"/>
      <c r="EE244" s="219"/>
      <c r="EF244" s="219"/>
      <c r="EG244" s="219"/>
      <c r="EH244" s="219"/>
      <c r="EI244" s="219"/>
      <c r="EJ244" s="219"/>
      <c r="EK244" s="219"/>
      <c r="EL244" s="219"/>
      <c r="EM244" s="219"/>
      <c r="EN244" s="219"/>
    </row>
    <row r="245" spans="1:144" x14ac:dyDescent="0.25">
      <c r="A245" s="264"/>
      <c r="B245" s="264"/>
      <c r="C245" s="264"/>
      <c r="D245" s="264"/>
      <c r="E245" s="264"/>
      <c r="F245" s="264"/>
      <c r="G245" s="264"/>
      <c r="H245" s="264"/>
      <c r="I245" s="264"/>
      <c r="J245" s="264"/>
      <c r="K245" s="264"/>
      <c r="L245" s="264"/>
      <c r="M245" s="264"/>
      <c r="N245" s="264"/>
      <c r="O245" s="264"/>
      <c r="P245" s="264"/>
      <c r="Q245" s="264"/>
      <c r="R245" s="264"/>
      <c r="S245" s="264"/>
      <c r="T245" s="264"/>
      <c r="U245" s="264"/>
      <c r="V245" s="264"/>
      <c r="W245" s="264"/>
      <c r="X245" s="264"/>
      <c r="Y245" s="264"/>
      <c r="Z245" s="264"/>
      <c r="AA245" s="264"/>
      <c r="AB245" s="264"/>
      <c r="AC245" s="264"/>
      <c r="AD245" s="264"/>
      <c r="AE245" s="264"/>
      <c r="AF245" s="264"/>
      <c r="AG245" s="264"/>
      <c r="AH245" s="264"/>
      <c r="AI245" s="264"/>
      <c r="AJ245" s="264"/>
      <c r="AK245" s="264"/>
      <c r="AL245" s="264"/>
      <c r="AM245" s="264"/>
      <c r="AN245" s="264"/>
      <c r="AO245" s="264"/>
      <c r="AP245" s="264"/>
      <c r="AQ245" s="264"/>
      <c r="AR245" s="264"/>
      <c r="AS245" s="264"/>
      <c r="AT245" s="264"/>
      <c r="AU245" s="264"/>
      <c r="AV245" s="264"/>
      <c r="AW245" s="264"/>
      <c r="AX245" s="264"/>
      <c r="AY245" s="264"/>
      <c r="AZ245" s="264"/>
      <c r="BA245" s="264"/>
      <c r="BB245" s="264"/>
      <c r="BC245" s="264"/>
      <c r="BD245" s="264"/>
      <c r="BE245" s="264"/>
      <c r="BF245" s="264"/>
      <c r="BG245" s="264"/>
      <c r="BH245" s="264"/>
      <c r="BI245" s="264"/>
      <c r="BJ245" s="264"/>
      <c r="BK245" s="264"/>
      <c r="BL245" s="264"/>
      <c r="BM245" s="264"/>
      <c r="BN245" s="264"/>
      <c r="BO245" s="219"/>
      <c r="BP245" s="219"/>
      <c r="BQ245" s="219"/>
      <c r="BR245" s="219"/>
      <c r="BS245" s="219"/>
      <c r="BT245" s="219"/>
      <c r="BU245" s="219"/>
      <c r="BV245" s="219"/>
      <c r="BW245" s="219"/>
      <c r="BX245" s="219"/>
      <c r="BY245" s="219"/>
      <c r="BZ245" s="219"/>
      <c r="CA245" s="219"/>
      <c r="CB245" s="219"/>
      <c r="CC245" s="219"/>
      <c r="CD245" s="219"/>
      <c r="CE245" s="219"/>
      <c r="CF245" s="219"/>
      <c r="CG245" s="219"/>
      <c r="CH245" s="219"/>
      <c r="CI245" s="219"/>
      <c r="CJ245" s="219"/>
      <c r="CK245" s="219"/>
      <c r="CL245" s="219"/>
      <c r="CM245" s="219"/>
      <c r="CN245" s="219"/>
      <c r="CO245" s="219"/>
      <c r="CP245" s="219"/>
      <c r="CQ245" s="219"/>
      <c r="CR245" s="219"/>
      <c r="CS245" s="219"/>
      <c r="CT245" s="219"/>
      <c r="CU245" s="219"/>
      <c r="CV245" s="219"/>
      <c r="CW245" s="219"/>
      <c r="CX245" s="219"/>
      <c r="CY245" s="219"/>
      <c r="CZ245" s="219"/>
      <c r="DA245" s="219"/>
      <c r="DB245" s="219"/>
      <c r="DC245" s="219"/>
      <c r="DD245" s="219"/>
      <c r="DE245" s="219"/>
      <c r="DF245" s="219"/>
      <c r="DG245" s="219"/>
      <c r="DH245" s="219"/>
      <c r="DI245" s="219"/>
      <c r="DJ245" s="219"/>
      <c r="DK245" s="219"/>
      <c r="DL245" s="219"/>
      <c r="DM245" s="219"/>
      <c r="DN245" s="219"/>
      <c r="DO245" s="219"/>
      <c r="DP245" s="219"/>
      <c r="DQ245" s="219"/>
      <c r="DR245" s="219"/>
      <c r="DS245" s="219"/>
      <c r="DT245" s="219"/>
      <c r="DU245" s="219"/>
      <c r="DV245" s="219"/>
      <c r="DW245" s="219"/>
      <c r="DX245" s="219"/>
      <c r="DY245" s="219"/>
      <c r="DZ245" s="219"/>
      <c r="EA245" s="219"/>
      <c r="EB245" s="219"/>
      <c r="EC245" s="219"/>
      <c r="ED245" s="219"/>
      <c r="EE245" s="219"/>
      <c r="EF245" s="219"/>
      <c r="EG245" s="219"/>
      <c r="EH245" s="219"/>
      <c r="EI245" s="219"/>
      <c r="EJ245" s="219"/>
      <c r="EK245" s="219"/>
      <c r="EL245" s="219"/>
      <c r="EM245" s="219"/>
      <c r="EN245" s="219"/>
    </row>
    <row r="246" spans="1:144" x14ac:dyDescent="0.25">
      <c r="A246" s="264"/>
      <c r="B246" s="264"/>
      <c r="C246" s="264"/>
      <c r="D246" s="264"/>
      <c r="E246" s="264"/>
      <c r="F246" s="264"/>
      <c r="G246" s="264"/>
      <c r="H246" s="264"/>
      <c r="I246" s="264"/>
      <c r="J246" s="264"/>
      <c r="K246" s="264"/>
      <c r="L246" s="264"/>
      <c r="M246" s="264"/>
      <c r="N246" s="264"/>
      <c r="O246" s="264"/>
      <c r="P246" s="264"/>
      <c r="Q246" s="264"/>
      <c r="R246" s="264"/>
      <c r="S246" s="264"/>
      <c r="T246" s="264"/>
      <c r="U246" s="264"/>
      <c r="V246" s="264"/>
      <c r="W246" s="264"/>
      <c r="X246" s="264"/>
      <c r="Y246" s="264"/>
      <c r="Z246" s="264"/>
      <c r="AA246" s="264"/>
      <c r="AB246" s="264"/>
      <c r="AC246" s="264"/>
      <c r="AD246" s="264"/>
      <c r="AE246" s="264"/>
      <c r="AF246" s="264"/>
      <c r="AG246" s="264"/>
      <c r="AH246" s="264"/>
      <c r="AI246" s="264"/>
      <c r="AJ246" s="264"/>
      <c r="AK246" s="264"/>
      <c r="AL246" s="264"/>
      <c r="AM246" s="264"/>
      <c r="AN246" s="264"/>
      <c r="AO246" s="264"/>
      <c r="AP246" s="264"/>
      <c r="AQ246" s="264"/>
      <c r="AR246" s="264"/>
      <c r="AS246" s="264"/>
      <c r="AT246" s="264"/>
      <c r="AU246" s="264"/>
      <c r="AV246" s="264"/>
      <c r="AW246" s="264"/>
      <c r="AX246" s="264"/>
      <c r="AY246" s="264"/>
      <c r="AZ246" s="264"/>
      <c r="BA246" s="264"/>
      <c r="BB246" s="264"/>
      <c r="BC246" s="264"/>
      <c r="BD246" s="264"/>
      <c r="BE246" s="264"/>
      <c r="BF246" s="264"/>
      <c r="BG246" s="264"/>
      <c r="BH246" s="264"/>
      <c r="BI246" s="264"/>
      <c r="BJ246" s="264"/>
      <c r="BK246" s="264"/>
      <c r="BL246" s="264"/>
      <c r="BM246" s="264"/>
      <c r="BN246" s="264"/>
      <c r="BO246" s="219"/>
      <c r="BP246" s="219"/>
      <c r="BQ246" s="219"/>
      <c r="BR246" s="219"/>
      <c r="BS246" s="219"/>
      <c r="BT246" s="219"/>
      <c r="BU246" s="219"/>
      <c r="BV246" s="219"/>
      <c r="BW246" s="219"/>
      <c r="BX246" s="219"/>
      <c r="BY246" s="219"/>
      <c r="BZ246" s="219"/>
      <c r="CA246" s="219"/>
      <c r="CB246" s="219"/>
      <c r="CC246" s="219"/>
      <c r="CD246" s="219"/>
      <c r="CE246" s="219"/>
      <c r="CF246" s="219"/>
      <c r="CG246" s="219"/>
      <c r="CH246" s="219"/>
      <c r="CI246" s="219"/>
      <c r="CJ246" s="219"/>
      <c r="CK246" s="219"/>
      <c r="CL246" s="219"/>
      <c r="CM246" s="219"/>
      <c r="CN246" s="219"/>
      <c r="CO246" s="219"/>
      <c r="CP246" s="219"/>
      <c r="CQ246" s="219"/>
      <c r="CR246" s="219"/>
      <c r="CS246" s="219"/>
      <c r="CT246" s="219"/>
      <c r="CU246" s="219"/>
      <c r="CV246" s="219"/>
      <c r="CW246" s="219"/>
      <c r="CX246" s="219"/>
      <c r="CY246" s="219"/>
      <c r="CZ246" s="219"/>
      <c r="DA246" s="219"/>
      <c r="DB246" s="219"/>
      <c r="DC246" s="219"/>
      <c r="DD246" s="219"/>
      <c r="DE246" s="219"/>
      <c r="DF246" s="219"/>
      <c r="DG246" s="219"/>
      <c r="DH246" s="219"/>
      <c r="DI246" s="219"/>
      <c r="DJ246" s="219"/>
      <c r="DK246" s="219"/>
      <c r="DL246" s="219"/>
      <c r="DM246" s="219"/>
      <c r="DN246" s="219"/>
      <c r="DO246" s="219"/>
      <c r="DP246" s="219"/>
      <c r="DQ246" s="219"/>
      <c r="DR246" s="219"/>
      <c r="DS246" s="219"/>
      <c r="DT246" s="219"/>
      <c r="DU246" s="219"/>
      <c r="DV246" s="219"/>
      <c r="DW246" s="219"/>
      <c r="DX246" s="219"/>
      <c r="DY246" s="219"/>
      <c r="DZ246" s="219"/>
      <c r="EA246" s="219"/>
      <c r="EB246" s="219"/>
      <c r="EC246" s="219"/>
      <c r="ED246" s="219"/>
      <c r="EE246" s="219"/>
      <c r="EF246" s="219"/>
      <c r="EG246" s="219"/>
      <c r="EH246" s="219"/>
      <c r="EI246" s="219"/>
      <c r="EJ246" s="219"/>
      <c r="EK246" s="219"/>
      <c r="EL246" s="219"/>
      <c r="EM246" s="219"/>
      <c r="EN246" s="219"/>
    </row>
    <row r="247" spans="1:144" x14ac:dyDescent="0.25">
      <c r="A247" s="264"/>
      <c r="B247" s="264"/>
      <c r="C247" s="264"/>
      <c r="D247" s="264"/>
      <c r="E247" s="264"/>
      <c r="F247" s="264"/>
      <c r="G247" s="264"/>
      <c r="H247" s="264"/>
      <c r="I247" s="264"/>
      <c r="J247" s="264"/>
      <c r="K247" s="264"/>
      <c r="L247" s="264"/>
      <c r="M247" s="264"/>
      <c r="N247" s="264"/>
      <c r="O247" s="264"/>
      <c r="P247" s="264"/>
      <c r="Q247" s="264"/>
      <c r="R247" s="264"/>
      <c r="S247" s="264"/>
      <c r="T247" s="264"/>
      <c r="U247" s="264"/>
      <c r="V247" s="264"/>
      <c r="W247" s="264"/>
      <c r="X247" s="264"/>
      <c r="Y247" s="264"/>
      <c r="Z247" s="264"/>
      <c r="AA247" s="264"/>
      <c r="AB247" s="264"/>
      <c r="AC247" s="264"/>
      <c r="AD247" s="264"/>
      <c r="AE247" s="264"/>
      <c r="AF247" s="264"/>
      <c r="AG247" s="264"/>
      <c r="AH247" s="264"/>
      <c r="AI247" s="264"/>
      <c r="AJ247" s="264"/>
      <c r="AK247" s="264"/>
      <c r="AL247" s="264"/>
      <c r="AM247" s="264"/>
      <c r="AN247" s="264"/>
      <c r="AO247" s="264"/>
      <c r="AP247" s="264"/>
      <c r="AQ247" s="264"/>
      <c r="AR247" s="264"/>
      <c r="AS247" s="264"/>
      <c r="AT247" s="264"/>
      <c r="AU247" s="264"/>
      <c r="AV247" s="264"/>
      <c r="AW247" s="264"/>
      <c r="AX247" s="264"/>
      <c r="AY247" s="264"/>
      <c r="AZ247" s="264"/>
      <c r="BA247" s="264"/>
      <c r="BB247" s="264"/>
      <c r="BC247" s="264"/>
      <c r="BD247" s="264"/>
      <c r="BE247" s="264"/>
      <c r="BF247" s="264"/>
      <c r="BG247" s="264"/>
      <c r="BH247" s="264"/>
      <c r="BI247" s="264"/>
      <c r="BJ247" s="264"/>
      <c r="BK247" s="264"/>
      <c r="BL247" s="264"/>
      <c r="BM247" s="264"/>
      <c r="BN247" s="264"/>
      <c r="BO247" s="219"/>
      <c r="BP247" s="219"/>
      <c r="BQ247" s="219"/>
      <c r="BR247" s="219"/>
      <c r="BS247" s="219"/>
      <c r="BT247" s="219"/>
      <c r="BU247" s="219"/>
      <c r="BV247" s="219"/>
      <c r="BW247" s="219"/>
      <c r="BX247" s="219"/>
      <c r="BY247" s="219"/>
      <c r="BZ247" s="219"/>
      <c r="CA247" s="219"/>
      <c r="CB247" s="219"/>
      <c r="CC247" s="219"/>
      <c r="CD247" s="219"/>
      <c r="CE247" s="219"/>
      <c r="CF247" s="219"/>
      <c r="CG247" s="219"/>
      <c r="CH247" s="219"/>
      <c r="CI247" s="219"/>
      <c r="CJ247" s="219"/>
      <c r="CK247" s="219"/>
      <c r="CL247" s="219"/>
      <c r="CM247" s="219"/>
      <c r="CN247" s="219"/>
      <c r="CO247" s="219"/>
      <c r="CP247" s="219"/>
      <c r="CQ247" s="219"/>
      <c r="CR247" s="219"/>
      <c r="CS247" s="219"/>
      <c r="CT247" s="219"/>
      <c r="CU247" s="219"/>
      <c r="CV247" s="219"/>
      <c r="CW247" s="219"/>
      <c r="CX247" s="219"/>
      <c r="CY247" s="219"/>
      <c r="CZ247" s="219"/>
      <c r="DA247" s="219"/>
      <c r="DB247" s="219"/>
      <c r="DC247" s="219"/>
      <c r="DD247" s="219"/>
      <c r="DE247" s="219"/>
      <c r="DF247" s="219"/>
      <c r="DG247" s="219"/>
      <c r="DH247" s="219"/>
      <c r="DI247" s="219"/>
      <c r="DJ247" s="219"/>
      <c r="DK247" s="219"/>
      <c r="DL247" s="219"/>
      <c r="DM247" s="219"/>
      <c r="DN247" s="219"/>
      <c r="DO247" s="219"/>
      <c r="DP247" s="219"/>
      <c r="DQ247" s="219"/>
      <c r="DR247" s="219"/>
      <c r="DS247" s="219"/>
      <c r="DT247" s="219"/>
      <c r="DU247" s="219"/>
      <c r="DV247" s="219"/>
      <c r="DW247" s="219"/>
      <c r="DX247" s="219"/>
      <c r="DY247" s="219"/>
      <c r="DZ247" s="219"/>
      <c r="EA247" s="219"/>
      <c r="EB247" s="219"/>
      <c r="EC247" s="219"/>
      <c r="ED247" s="219"/>
      <c r="EE247" s="219"/>
      <c r="EF247" s="219"/>
      <c r="EG247" s="219"/>
      <c r="EH247" s="219"/>
      <c r="EI247" s="219"/>
      <c r="EJ247" s="219"/>
      <c r="EK247" s="219"/>
      <c r="EL247" s="219"/>
      <c r="EM247" s="219"/>
      <c r="EN247" s="219"/>
    </row>
    <row r="248" spans="1:144" x14ac:dyDescent="0.25">
      <c r="A248" s="264"/>
      <c r="B248" s="264"/>
      <c r="C248" s="264"/>
      <c r="D248" s="264"/>
      <c r="E248" s="264"/>
      <c r="F248" s="264"/>
      <c r="G248" s="264"/>
      <c r="H248" s="264"/>
      <c r="I248" s="264"/>
      <c r="J248" s="264"/>
      <c r="K248" s="264"/>
      <c r="L248" s="264"/>
      <c r="M248" s="264"/>
      <c r="N248" s="264"/>
      <c r="O248" s="264"/>
      <c r="P248" s="264"/>
      <c r="Q248" s="264"/>
      <c r="R248" s="264"/>
      <c r="S248" s="264"/>
      <c r="T248" s="264"/>
      <c r="U248" s="264"/>
      <c r="V248" s="264"/>
      <c r="W248" s="264"/>
      <c r="X248" s="264"/>
      <c r="Y248" s="264"/>
      <c r="Z248" s="264"/>
      <c r="AA248" s="264"/>
      <c r="AB248" s="264"/>
      <c r="AC248" s="264"/>
      <c r="AD248" s="264"/>
      <c r="AE248" s="264"/>
      <c r="AF248" s="264"/>
      <c r="AG248" s="264"/>
      <c r="AH248" s="264"/>
      <c r="AI248" s="264"/>
      <c r="AJ248" s="264"/>
      <c r="AK248" s="264"/>
      <c r="AL248" s="264"/>
      <c r="AM248" s="264"/>
      <c r="AN248" s="264"/>
      <c r="AO248" s="264"/>
      <c r="AP248" s="264"/>
      <c r="AQ248" s="264"/>
      <c r="AR248" s="264"/>
      <c r="AS248" s="264"/>
      <c r="AT248" s="264"/>
      <c r="AU248" s="264"/>
      <c r="AV248" s="264"/>
      <c r="AW248" s="264"/>
      <c r="AX248" s="264"/>
      <c r="AY248" s="264"/>
      <c r="AZ248" s="264"/>
      <c r="BA248" s="264"/>
      <c r="BB248" s="264"/>
      <c r="BC248" s="264"/>
      <c r="BD248" s="264"/>
      <c r="BE248" s="264"/>
      <c r="BF248" s="264"/>
      <c r="BG248" s="264"/>
      <c r="BH248" s="264"/>
      <c r="BI248" s="264"/>
      <c r="BJ248" s="264"/>
      <c r="BK248" s="264"/>
      <c r="BL248" s="264"/>
      <c r="BM248" s="264"/>
      <c r="BN248" s="264"/>
      <c r="BO248" s="219"/>
      <c r="BP248" s="219"/>
      <c r="BQ248" s="219"/>
      <c r="BR248" s="219"/>
      <c r="BS248" s="219"/>
      <c r="BT248" s="219"/>
      <c r="BU248" s="219"/>
      <c r="BV248" s="219"/>
      <c r="BW248" s="219"/>
      <c r="BX248" s="219"/>
      <c r="BY248" s="219"/>
      <c r="BZ248" s="219"/>
      <c r="CA248" s="219"/>
      <c r="CB248" s="219"/>
      <c r="CC248" s="219"/>
      <c r="CD248" s="219"/>
      <c r="CE248" s="219"/>
      <c r="CF248" s="219"/>
      <c r="CG248" s="219"/>
      <c r="CH248" s="219"/>
      <c r="CI248" s="219"/>
      <c r="CJ248" s="219"/>
      <c r="CK248" s="219"/>
      <c r="CL248" s="219"/>
      <c r="CM248" s="219"/>
      <c r="CN248" s="219"/>
      <c r="CO248" s="219"/>
      <c r="CP248" s="219"/>
      <c r="CQ248" s="219"/>
      <c r="CR248" s="219"/>
      <c r="CS248" s="219"/>
      <c r="CT248" s="219"/>
      <c r="CU248" s="219"/>
      <c r="CV248" s="219"/>
      <c r="CW248" s="219"/>
      <c r="CX248" s="219"/>
      <c r="CY248" s="219"/>
      <c r="CZ248" s="219"/>
      <c r="DA248" s="219"/>
      <c r="DB248" s="219"/>
      <c r="DC248" s="219"/>
      <c r="DD248" s="219"/>
      <c r="DE248" s="219"/>
      <c r="DF248" s="219"/>
      <c r="DG248" s="219"/>
      <c r="DH248" s="219"/>
      <c r="DI248" s="219"/>
      <c r="DJ248" s="219"/>
      <c r="DK248" s="219"/>
      <c r="DL248" s="219"/>
      <c r="DM248" s="219"/>
      <c r="DN248" s="219"/>
      <c r="DO248" s="219"/>
      <c r="DP248" s="219"/>
      <c r="DQ248" s="219"/>
      <c r="DR248" s="219"/>
      <c r="DS248" s="219"/>
      <c r="DT248" s="219"/>
      <c r="DU248" s="219"/>
      <c r="DV248" s="219"/>
      <c r="DW248" s="219"/>
      <c r="DX248" s="219"/>
      <c r="DY248" s="219"/>
      <c r="DZ248" s="219"/>
      <c r="EA248" s="219"/>
      <c r="EB248" s="219"/>
      <c r="EC248" s="219"/>
      <c r="ED248" s="219"/>
      <c r="EE248" s="219"/>
      <c r="EF248" s="219"/>
      <c r="EG248" s="219"/>
      <c r="EH248" s="219"/>
      <c r="EI248" s="219"/>
      <c r="EJ248" s="219"/>
      <c r="EK248" s="219"/>
      <c r="EL248" s="219"/>
      <c r="EM248" s="219"/>
      <c r="EN248" s="219"/>
    </row>
    <row r="249" spans="1:144" x14ac:dyDescent="0.25">
      <c r="A249" s="264"/>
      <c r="B249" s="264"/>
      <c r="C249" s="264"/>
      <c r="D249" s="264"/>
      <c r="E249" s="264"/>
      <c r="F249" s="264"/>
      <c r="G249" s="264"/>
      <c r="H249" s="264"/>
      <c r="I249" s="264"/>
      <c r="J249" s="264"/>
      <c r="K249" s="264"/>
      <c r="L249" s="264"/>
      <c r="M249" s="264"/>
      <c r="N249" s="264"/>
      <c r="O249" s="264"/>
      <c r="P249" s="264"/>
      <c r="Q249" s="264"/>
      <c r="R249" s="264"/>
      <c r="S249" s="264"/>
      <c r="T249" s="264"/>
      <c r="U249" s="264"/>
      <c r="V249" s="264"/>
      <c r="W249" s="264"/>
      <c r="X249" s="264"/>
      <c r="Y249" s="264"/>
      <c r="Z249" s="264"/>
      <c r="AA249" s="264"/>
      <c r="AB249" s="264"/>
      <c r="AC249" s="264"/>
      <c r="AD249" s="264"/>
      <c r="AE249" s="264"/>
      <c r="AF249" s="264"/>
      <c r="AG249" s="264"/>
      <c r="AH249" s="264"/>
      <c r="AI249" s="264"/>
      <c r="AJ249" s="264"/>
      <c r="AK249" s="264"/>
      <c r="AL249" s="264"/>
      <c r="AM249" s="264"/>
      <c r="AN249" s="264"/>
      <c r="AO249" s="264"/>
      <c r="AP249" s="264"/>
      <c r="AQ249" s="264"/>
      <c r="AR249" s="264"/>
      <c r="AS249" s="264"/>
      <c r="AT249" s="264"/>
      <c r="AU249" s="264"/>
      <c r="AV249" s="264"/>
      <c r="AW249" s="264"/>
      <c r="AX249" s="264"/>
      <c r="AY249" s="264"/>
      <c r="AZ249" s="264"/>
      <c r="BA249" s="264"/>
      <c r="BB249" s="264"/>
      <c r="BC249" s="264"/>
      <c r="BD249" s="264"/>
      <c r="BE249" s="264"/>
      <c r="BF249" s="264"/>
      <c r="BG249" s="264"/>
      <c r="BH249" s="264"/>
      <c r="BI249" s="264"/>
      <c r="BJ249" s="264"/>
      <c r="BK249" s="264"/>
      <c r="BL249" s="264"/>
      <c r="BM249" s="264"/>
      <c r="BN249" s="264"/>
      <c r="BO249" s="219"/>
      <c r="BP249" s="219"/>
      <c r="BQ249" s="219"/>
      <c r="BR249" s="219"/>
      <c r="BS249" s="219"/>
      <c r="BT249" s="219"/>
      <c r="BU249" s="219"/>
      <c r="BV249" s="219"/>
      <c r="BW249" s="219"/>
      <c r="BX249" s="219"/>
      <c r="BY249" s="219"/>
      <c r="BZ249" s="219"/>
      <c r="CA249" s="219"/>
      <c r="CB249" s="219"/>
      <c r="CC249" s="219"/>
      <c r="CD249" s="219"/>
      <c r="CE249" s="219"/>
      <c r="CF249" s="219"/>
      <c r="CG249" s="219"/>
      <c r="CH249" s="219"/>
      <c r="CI249" s="219"/>
      <c r="CJ249" s="219"/>
      <c r="CK249" s="219"/>
      <c r="CL249" s="219"/>
      <c r="CM249" s="219"/>
      <c r="CN249" s="219"/>
      <c r="CO249" s="219"/>
      <c r="CP249" s="219"/>
      <c r="CQ249" s="219"/>
      <c r="CR249" s="219"/>
      <c r="CS249" s="219"/>
      <c r="CT249" s="219"/>
      <c r="CU249" s="219"/>
      <c r="CV249" s="219"/>
      <c r="CW249" s="219"/>
      <c r="CX249" s="219"/>
      <c r="CY249" s="219"/>
      <c r="CZ249" s="219"/>
      <c r="DA249" s="219"/>
      <c r="DB249" s="219"/>
      <c r="DC249" s="219"/>
      <c r="DD249" s="219"/>
      <c r="DE249" s="219"/>
      <c r="DF249" s="219"/>
      <c r="DG249" s="219"/>
      <c r="DH249" s="219"/>
      <c r="DI249" s="219"/>
      <c r="DJ249" s="219"/>
      <c r="DK249" s="219"/>
      <c r="DL249" s="219"/>
      <c r="DM249" s="219"/>
      <c r="DN249" s="219"/>
      <c r="DO249" s="219"/>
      <c r="DP249" s="219"/>
      <c r="DQ249" s="219"/>
      <c r="DR249" s="219"/>
      <c r="DS249" s="219"/>
      <c r="DT249" s="219"/>
      <c r="DU249" s="219"/>
      <c r="DV249" s="219"/>
      <c r="DW249" s="219"/>
      <c r="DX249" s="219"/>
      <c r="DY249" s="219"/>
      <c r="DZ249" s="219"/>
      <c r="EA249" s="219"/>
      <c r="EB249" s="219"/>
      <c r="EC249" s="219"/>
      <c r="ED249" s="219"/>
      <c r="EE249" s="219"/>
      <c r="EF249" s="219"/>
      <c r="EG249" s="219"/>
      <c r="EH249" s="219"/>
      <c r="EI249" s="219"/>
      <c r="EJ249" s="219"/>
      <c r="EK249" s="219"/>
      <c r="EL249" s="219"/>
      <c r="EM249" s="219"/>
      <c r="EN249" s="219"/>
    </row>
    <row r="250" spans="1:144" x14ac:dyDescent="0.25">
      <c r="A250" s="264"/>
      <c r="B250" s="264"/>
      <c r="C250" s="264"/>
      <c r="D250" s="264"/>
      <c r="E250" s="264"/>
      <c r="F250" s="264"/>
      <c r="G250" s="264"/>
      <c r="H250" s="264"/>
      <c r="I250" s="264"/>
      <c r="J250" s="264"/>
      <c r="K250" s="264"/>
      <c r="L250" s="264"/>
      <c r="M250" s="264"/>
      <c r="N250" s="264"/>
      <c r="O250" s="264"/>
      <c r="P250" s="264"/>
      <c r="Q250" s="264"/>
      <c r="R250" s="264"/>
      <c r="S250" s="264"/>
      <c r="T250" s="264"/>
      <c r="U250" s="264"/>
      <c r="V250" s="264"/>
      <c r="W250" s="264"/>
      <c r="X250" s="264"/>
      <c r="Y250" s="264"/>
      <c r="Z250" s="264"/>
      <c r="AA250" s="264"/>
      <c r="AB250" s="264"/>
      <c r="AC250" s="264"/>
      <c r="AD250" s="264"/>
      <c r="AE250" s="264"/>
      <c r="AF250" s="264"/>
      <c r="AG250" s="264"/>
      <c r="AH250" s="264"/>
      <c r="AI250" s="264"/>
      <c r="AJ250" s="264"/>
      <c r="AK250" s="264"/>
      <c r="AL250" s="264"/>
      <c r="AM250" s="264"/>
      <c r="AN250" s="264"/>
      <c r="AO250" s="264"/>
      <c r="AP250" s="264"/>
      <c r="AQ250" s="264"/>
      <c r="AR250" s="264"/>
      <c r="AS250" s="264"/>
      <c r="AT250" s="264"/>
      <c r="AU250" s="264"/>
      <c r="AV250" s="264"/>
      <c r="AW250" s="264"/>
      <c r="AX250" s="264"/>
      <c r="AY250" s="264"/>
      <c r="AZ250" s="264"/>
      <c r="BA250" s="264"/>
      <c r="BB250" s="264"/>
      <c r="BC250" s="264"/>
      <c r="BD250" s="264"/>
      <c r="BE250" s="264"/>
      <c r="BF250" s="264"/>
      <c r="BG250" s="264"/>
      <c r="BH250" s="264"/>
      <c r="BI250" s="264"/>
      <c r="BJ250" s="264"/>
      <c r="BK250" s="264"/>
      <c r="BL250" s="264"/>
      <c r="BM250" s="264"/>
      <c r="BN250" s="264"/>
      <c r="BO250" s="219"/>
      <c r="BP250" s="219"/>
      <c r="BQ250" s="219"/>
      <c r="BR250" s="219"/>
      <c r="BS250" s="219"/>
      <c r="BT250" s="219"/>
      <c r="BU250" s="219"/>
      <c r="BV250" s="219"/>
      <c r="BW250" s="219"/>
      <c r="BX250" s="219"/>
      <c r="BY250" s="219"/>
      <c r="BZ250" s="219"/>
      <c r="CA250" s="219"/>
      <c r="CB250" s="219"/>
      <c r="CC250" s="219"/>
      <c r="CD250" s="219"/>
      <c r="CE250" s="219"/>
      <c r="CF250" s="219"/>
      <c r="CG250" s="219"/>
      <c r="CH250" s="219"/>
      <c r="CI250" s="219"/>
      <c r="CJ250" s="219"/>
      <c r="CK250" s="219"/>
      <c r="CL250" s="219"/>
      <c r="CM250" s="219"/>
      <c r="CN250" s="219"/>
      <c r="CO250" s="219"/>
      <c r="CP250" s="219"/>
      <c r="CQ250" s="219"/>
      <c r="CR250" s="219"/>
      <c r="CS250" s="219"/>
      <c r="CT250" s="219"/>
      <c r="CU250" s="219"/>
      <c r="CV250" s="219"/>
      <c r="CW250" s="219"/>
      <c r="CX250" s="219"/>
      <c r="CY250" s="219"/>
      <c r="CZ250" s="219"/>
      <c r="DA250" s="219"/>
      <c r="DB250" s="219"/>
      <c r="DC250" s="219"/>
      <c r="DD250" s="219"/>
      <c r="DE250" s="219"/>
      <c r="DF250" s="219"/>
      <c r="DG250" s="219"/>
      <c r="DH250" s="219"/>
      <c r="DI250" s="219"/>
      <c r="DJ250" s="219"/>
      <c r="DK250" s="219"/>
      <c r="DL250" s="219"/>
      <c r="DM250" s="219"/>
      <c r="DN250" s="219"/>
      <c r="DO250" s="219"/>
      <c r="DP250" s="219"/>
      <c r="DQ250" s="219"/>
      <c r="DR250" s="219"/>
      <c r="DS250" s="219"/>
      <c r="DT250" s="219"/>
      <c r="DU250" s="219"/>
      <c r="DV250" s="219"/>
      <c r="DW250" s="219"/>
      <c r="DX250" s="219"/>
      <c r="DY250" s="219"/>
      <c r="DZ250" s="219"/>
      <c r="EA250" s="219"/>
      <c r="EB250" s="219"/>
      <c r="EC250" s="219"/>
      <c r="ED250" s="219"/>
      <c r="EE250" s="219"/>
      <c r="EF250" s="219"/>
      <c r="EG250" s="219"/>
      <c r="EH250" s="219"/>
      <c r="EI250" s="219"/>
      <c r="EJ250" s="219"/>
      <c r="EK250" s="219"/>
      <c r="EL250" s="219"/>
      <c r="EM250" s="219"/>
      <c r="EN250" s="219"/>
    </row>
    <row r="251" spans="1:144" x14ac:dyDescent="0.25">
      <c r="A251" s="264"/>
      <c r="B251" s="264"/>
      <c r="C251" s="264"/>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64"/>
      <c r="AE251" s="264"/>
      <c r="AF251" s="264"/>
      <c r="AG251" s="264"/>
      <c r="AH251" s="264"/>
      <c r="AI251" s="264"/>
      <c r="AJ251" s="264"/>
      <c r="AK251" s="264"/>
      <c r="AL251" s="264"/>
      <c r="AM251" s="264"/>
      <c r="AN251" s="264"/>
      <c r="AO251" s="264"/>
      <c r="AP251" s="264"/>
      <c r="AQ251" s="264"/>
      <c r="AR251" s="264"/>
      <c r="AS251" s="264"/>
      <c r="AT251" s="264"/>
      <c r="AU251" s="264"/>
      <c r="AV251" s="264"/>
      <c r="AW251" s="264"/>
      <c r="AX251" s="264"/>
      <c r="AY251" s="264"/>
      <c r="AZ251" s="264"/>
      <c r="BA251" s="264"/>
      <c r="BB251" s="264"/>
      <c r="BC251" s="264"/>
      <c r="BD251" s="264"/>
      <c r="BE251" s="264"/>
      <c r="BF251" s="264"/>
      <c r="BG251" s="264"/>
      <c r="BH251" s="264"/>
      <c r="BI251" s="264"/>
      <c r="BJ251" s="264"/>
      <c r="BK251" s="264"/>
      <c r="BL251" s="264"/>
      <c r="BM251" s="264"/>
      <c r="BN251" s="264"/>
      <c r="BO251" s="219"/>
      <c r="BP251" s="219"/>
      <c r="BQ251" s="219"/>
      <c r="BR251" s="219"/>
      <c r="BS251" s="219"/>
      <c r="BT251" s="219"/>
      <c r="BU251" s="219"/>
      <c r="BV251" s="219"/>
      <c r="BW251" s="219"/>
      <c r="BX251" s="219"/>
      <c r="BY251" s="219"/>
      <c r="BZ251" s="219"/>
      <c r="CA251" s="219"/>
      <c r="CB251" s="219"/>
      <c r="CC251" s="219"/>
      <c r="CD251" s="219"/>
      <c r="CE251" s="219"/>
      <c r="CF251" s="219"/>
      <c r="CG251" s="219"/>
      <c r="CH251" s="219"/>
      <c r="CI251" s="219"/>
      <c r="CJ251" s="219"/>
      <c r="CK251" s="219"/>
      <c r="CL251" s="219"/>
      <c r="CM251" s="219"/>
      <c r="CN251" s="219"/>
      <c r="CO251" s="219"/>
      <c r="CP251" s="219"/>
      <c r="CQ251" s="219"/>
      <c r="CR251" s="219"/>
      <c r="CS251" s="219"/>
      <c r="CT251" s="219"/>
      <c r="CU251" s="219"/>
      <c r="CV251" s="219"/>
      <c r="CW251" s="219"/>
      <c r="CX251" s="219"/>
      <c r="CY251" s="219"/>
      <c r="CZ251" s="219"/>
      <c r="DA251" s="219"/>
      <c r="DB251" s="219"/>
      <c r="DC251" s="219"/>
      <c r="DD251" s="219"/>
      <c r="DE251" s="219"/>
      <c r="DF251" s="219"/>
      <c r="DG251" s="219"/>
      <c r="DH251" s="219"/>
      <c r="DI251" s="219"/>
      <c r="DJ251" s="219"/>
      <c r="DK251" s="219"/>
      <c r="DL251" s="219"/>
      <c r="DM251" s="219"/>
      <c r="DN251" s="219"/>
      <c r="DO251" s="219"/>
      <c r="DP251" s="219"/>
      <c r="DQ251" s="219"/>
      <c r="DR251" s="219"/>
      <c r="DS251" s="219"/>
      <c r="DT251" s="219"/>
      <c r="DU251" s="219"/>
      <c r="DV251" s="219"/>
      <c r="DW251" s="219"/>
      <c r="DX251" s="219"/>
      <c r="DY251" s="219"/>
      <c r="DZ251" s="219"/>
      <c r="EA251" s="219"/>
      <c r="EB251" s="219"/>
      <c r="EC251" s="219"/>
      <c r="ED251" s="219"/>
      <c r="EE251" s="219"/>
      <c r="EF251" s="219"/>
      <c r="EG251" s="219"/>
      <c r="EH251" s="219"/>
      <c r="EI251" s="219"/>
      <c r="EJ251" s="219"/>
      <c r="EK251" s="219"/>
      <c r="EL251" s="219"/>
      <c r="EM251" s="219"/>
      <c r="EN251" s="219"/>
    </row>
    <row r="252" spans="1:144" x14ac:dyDescent="0.25">
      <c r="A252" s="264"/>
      <c r="B252" s="264"/>
      <c r="C252" s="264"/>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c r="AE252" s="264"/>
      <c r="AF252" s="264"/>
      <c r="AG252" s="264"/>
      <c r="AH252" s="264"/>
      <c r="AI252" s="264"/>
      <c r="AJ252" s="264"/>
      <c r="AK252" s="264"/>
      <c r="AL252" s="264"/>
      <c r="AM252" s="264"/>
      <c r="AN252" s="264"/>
      <c r="AO252" s="264"/>
      <c r="AP252" s="264"/>
      <c r="AQ252" s="264"/>
      <c r="AR252" s="264"/>
      <c r="AS252" s="264"/>
      <c r="AT252" s="264"/>
      <c r="AU252" s="264"/>
      <c r="AV252" s="264"/>
      <c r="AW252" s="264"/>
      <c r="AX252" s="264"/>
      <c r="AY252" s="264"/>
      <c r="AZ252" s="264"/>
      <c r="BA252" s="264"/>
      <c r="BB252" s="264"/>
      <c r="BC252" s="264"/>
      <c r="BD252" s="264"/>
      <c r="BE252" s="264"/>
      <c r="BF252" s="264"/>
      <c r="BG252" s="264"/>
      <c r="BH252" s="264"/>
      <c r="BI252" s="264"/>
      <c r="BJ252" s="264"/>
      <c r="BK252" s="264"/>
      <c r="BL252" s="264"/>
      <c r="BM252" s="264"/>
      <c r="BN252" s="264"/>
      <c r="BO252" s="219"/>
      <c r="BP252" s="219"/>
      <c r="BQ252" s="219"/>
      <c r="BR252" s="219"/>
      <c r="BS252" s="219"/>
      <c r="BT252" s="219"/>
      <c r="BU252" s="219"/>
      <c r="BV252" s="219"/>
      <c r="BW252" s="219"/>
      <c r="BX252" s="219"/>
      <c r="BY252" s="219"/>
      <c r="BZ252" s="219"/>
      <c r="CA252" s="219"/>
      <c r="CB252" s="219"/>
      <c r="CC252" s="219"/>
      <c r="CD252" s="219"/>
      <c r="CE252" s="219"/>
      <c r="CF252" s="219"/>
      <c r="CG252" s="219"/>
      <c r="CH252" s="219"/>
      <c r="CI252" s="219"/>
      <c r="CJ252" s="219"/>
      <c r="CK252" s="219"/>
      <c r="CL252" s="219"/>
      <c r="CM252" s="219"/>
      <c r="CN252" s="219"/>
      <c r="CO252" s="219"/>
      <c r="CP252" s="219"/>
      <c r="CQ252" s="219"/>
      <c r="CR252" s="219"/>
      <c r="CS252" s="219"/>
      <c r="CT252" s="219"/>
      <c r="CU252" s="219"/>
      <c r="CV252" s="219"/>
      <c r="CW252" s="219"/>
      <c r="CX252" s="219"/>
      <c r="CY252" s="219"/>
      <c r="CZ252" s="219"/>
      <c r="DA252" s="219"/>
      <c r="DB252" s="219"/>
      <c r="DC252" s="219"/>
      <c r="DD252" s="219"/>
      <c r="DE252" s="219"/>
      <c r="DF252" s="219"/>
      <c r="DG252" s="219"/>
      <c r="DH252" s="219"/>
      <c r="DI252" s="219"/>
      <c r="DJ252" s="219"/>
      <c r="DK252" s="219"/>
      <c r="DL252" s="219"/>
      <c r="DM252" s="219"/>
      <c r="DN252" s="219"/>
      <c r="DO252" s="219"/>
      <c r="DP252" s="219"/>
      <c r="DQ252" s="219"/>
      <c r="DR252" s="219"/>
      <c r="DS252" s="219"/>
      <c r="DT252" s="219"/>
      <c r="DU252" s="219"/>
      <c r="DV252" s="219"/>
      <c r="DW252" s="219"/>
      <c r="DX252" s="219"/>
      <c r="DY252" s="219"/>
      <c r="DZ252" s="219"/>
      <c r="EA252" s="219"/>
      <c r="EB252" s="219"/>
      <c r="EC252" s="219"/>
      <c r="ED252" s="219"/>
      <c r="EE252" s="219"/>
      <c r="EF252" s="219"/>
      <c r="EG252" s="219"/>
      <c r="EH252" s="219"/>
      <c r="EI252" s="219"/>
      <c r="EJ252" s="219"/>
      <c r="EK252" s="219"/>
      <c r="EL252" s="219"/>
      <c r="EM252" s="219"/>
      <c r="EN252" s="219"/>
    </row>
    <row r="253" spans="1:144" x14ac:dyDescent="0.25">
      <c r="A253" s="264"/>
      <c r="B253" s="264"/>
      <c r="C253" s="264"/>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E253" s="264"/>
      <c r="AF253" s="264"/>
      <c r="AG253" s="264"/>
      <c r="AH253" s="264"/>
      <c r="AI253" s="264"/>
      <c r="AJ253" s="264"/>
      <c r="AK253" s="264"/>
      <c r="AL253" s="264"/>
      <c r="AM253" s="264"/>
      <c r="AN253" s="264"/>
      <c r="AO253" s="264"/>
      <c r="AP253" s="264"/>
      <c r="AQ253" s="264"/>
      <c r="AR253" s="264"/>
      <c r="AS253" s="264"/>
      <c r="AT253" s="264"/>
      <c r="AU253" s="264"/>
      <c r="AV253" s="264"/>
      <c r="AW253" s="264"/>
      <c r="AX253" s="264"/>
      <c r="AY253" s="264"/>
      <c r="AZ253" s="264"/>
      <c r="BA253" s="264"/>
      <c r="BB253" s="264"/>
      <c r="BC253" s="264"/>
      <c r="BD253" s="264"/>
      <c r="BE253" s="264"/>
      <c r="BF253" s="264"/>
      <c r="BG253" s="264"/>
      <c r="BH253" s="264"/>
      <c r="BI253" s="264"/>
      <c r="BJ253" s="264"/>
      <c r="BK253" s="264"/>
      <c r="BL253" s="264"/>
      <c r="BM253" s="264"/>
      <c r="BN253" s="264"/>
      <c r="BO253" s="219"/>
      <c r="BP253" s="219"/>
      <c r="BQ253" s="219"/>
      <c r="BR253" s="219"/>
      <c r="BS253" s="219"/>
      <c r="BT253" s="219"/>
      <c r="BU253" s="219"/>
      <c r="BV253" s="219"/>
      <c r="BW253" s="219"/>
      <c r="BX253" s="219"/>
      <c r="BY253" s="219"/>
      <c r="BZ253" s="219"/>
      <c r="CA253" s="219"/>
      <c r="CB253" s="219"/>
      <c r="CC253" s="219"/>
      <c r="CD253" s="219"/>
      <c r="CE253" s="219"/>
      <c r="CF253" s="219"/>
      <c r="CG253" s="219"/>
      <c r="CH253" s="219"/>
      <c r="CI253" s="219"/>
      <c r="CJ253" s="219"/>
      <c r="CK253" s="219"/>
      <c r="CL253" s="219"/>
      <c r="CM253" s="219"/>
      <c r="CN253" s="219"/>
      <c r="CO253" s="219"/>
      <c r="CP253" s="219"/>
      <c r="CQ253" s="219"/>
      <c r="CR253" s="219"/>
      <c r="CS253" s="219"/>
      <c r="CT253" s="219"/>
      <c r="CU253" s="219"/>
      <c r="CV253" s="219"/>
      <c r="CW253" s="219"/>
      <c r="CX253" s="219"/>
      <c r="CY253" s="219"/>
      <c r="CZ253" s="219"/>
      <c r="DA253" s="219"/>
      <c r="DB253" s="219"/>
      <c r="DC253" s="219"/>
      <c r="DD253" s="219"/>
      <c r="DE253" s="219"/>
      <c r="DF253" s="219"/>
      <c r="DG253" s="219"/>
      <c r="DH253" s="219"/>
      <c r="DI253" s="219"/>
      <c r="DJ253" s="219"/>
      <c r="DK253" s="219"/>
      <c r="DL253" s="219"/>
      <c r="DM253" s="219"/>
      <c r="DN253" s="219"/>
      <c r="DO253" s="219"/>
      <c r="DP253" s="219"/>
      <c r="DQ253" s="219"/>
      <c r="DR253" s="219"/>
      <c r="DS253" s="219"/>
      <c r="DT253" s="219"/>
      <c r="DU253" s="219"/>
      <c r="DV253" s="219"/>
      <c r="DW253" s="219"/>
      <c r="DX253" s="219"/>
      <c r="DY253" s="219"/>
      <c r="DZ253" s="219"/>
      <c r="EA253" s="219"/>
      <c r="EB253" s="219"/>
      <c r="EC253" s="219"/>
      <c r="ED253" s="219"/>
      <c r="EE253" s="219"/>
      <c r="EF253" s="219"/>
      <c r="EG253" s="219"/>
      <c r="EH253" s="219"/>
      <c r="EI253" s="219"/>
      <c r="EJ253" s="219"/>
      <c r="EK253" s="219"/>
      <c r="EL253" s="219"/>
      <c r="EM253" s="219"/>
      <c r="EN253" s="219"/>
    </row>
    <row r="254" spans="1:144" x14ac:dyDescent="0.25">
      <c r="A254" s="264"/>
      <c r="B254" s="264"/>
      <c r="C254" s="264"/>
      <c r="D254" s="264"/>
      <c r="E254" s="264"/>
      <c r="F254" s="264"/>
      <c r="G254" s="264"/>
      <c r="H254" s="264"/>
      <c r="I254" s="264"/>
      <c r="J254" s="264"/>
      <c r="K254" s="264"/>
      <c r="L254" s="264"/>
      <c r="M254" s="264"/>
      <c r="N254" s="264"/>
      <c r="O254" s="264"/>
      <c r="P254" s="264"/>
      <c r="Q254" s="264"/>
      <c r="R254" s="264"/>
      <c r="S254" s="264"/>
      <c r="T254" s="264"/>
      <c r="U254" s="264"/>
      <c r="V254" s="264"/>
      <c r="W254" s="264"/>
      <c r="X254" s="264"/>
      <c r="Y254" s="264"/>
      <c r="Z254" s="264"/>
      <c r="AA254" s="264"/>
      <c r="AB254" s="264"/>
      <c r="AC254" s="264"/>
      <c r="AD254" s="264"/>
      <c r="AE254" s="264"/>
      <c r="AF254" s="264"/>
      <c r="AG254" s="264"/>
      <c r="AH254" s="264"/>
      <c r="AI254" s="264"/>
      <c r="AJ254" s="264"/>
      <c r="AK254" s="264"/>
      <c r="AL254" s="264"/>
      <c r="AM254" s="264"/>
      <c r="AN254" s="264"/>
      <c r="AO254" s="264"/>
      <c r="AP254" s="264"/>
      <c r="AQ254" s="264"/>
      <c r="AR254" s="264"/>
      <c r="AS254" s="264"/>
      <c r="AT254" s="264"/>
      <c r="AU254" s="264"/>
      <c r="AV254" s="264"/>
      <c r="AW254" s="264"/>
      <c r="AX254" s="264"/>
      <c r="AY254" s="264"/>
      <c r="AZ254" s="264"/>
      <c r="BA254" s="264"/>
      <c r="BB254" s="264"/>
      <c r="BC254" s="264"/>
      <c r="BD254" s="264"/>
      <c r="BE254" s="264"/>
      <c r="BF254" s="264"/>
      <c r="BG254" s="264"/>
      <c r="BH254" s="264"/>
      <c r="BI254" s="264"/>
      <c r="BJ254" s="264"/>
      <c r="BK254" s="264"/>
      <c r="BL254" s="264"/>
      <c r="BM254" s="264"/>
      <c r="BN254" s="264"/>
      <c r="BO254" s="219"/>
      <c r="BP254" s="219"/>
      <c r="BQ254" s="219"/>
      <c r="BR254" s="219"/>
      <c r="BS254" s="219"/>
      <c r="BT254" s="219"/>
      <c r="BU254" s="219"/>
      <c r="BV254" s="219"/>
      <c r="BW254" s="219"/>
      <c r="BX254" s="219"/>
      <c r="BY254" s="219"/>
      <c r="BZ254" s="219"/>
      <c r="CA254" s="219"/>
      <c r="CB254" s="219"/>
      <c r="CC254" s="219"/>
      <c r="CD254" s="219"/>
      <c r="CE254" s="219"/>
      <c r="CF254" s="219"/>
      <c r="CG254" s="219"/>
      <c r="CH254" s="219"/>
      <c r="CI254" s="219"/>
      <c r="CJ254" s="219"/>
      <c r="CK254" s="219"/>
      <c r="CL254" s="219"/>
      <c r="CM254" s="219"/>
      <c r="CN254" s="219"/>
      <c r="CO254" s="219"/>
      <c r="CP254" s="219"/>
      <c r="CQ254" s="219"/>
      <c r="CR254" s="219"/>
      <c r="CS254" s="219"/>
      <c r="CT254" s="219"/>
      <c r="CU254" s="219"/>
      <c r="CV254" s="219"/>
      <c r="CW254" s="219"/>
      <c r="CX254" s="219"/>
      <c r="CY254" s="219"/>
      <c r="CZ254" s="219"/>
      <c r="DA254" s="219"/>
      <c r="DB254" s="219"/>
      <c r="DC254" s="219"/>
      <c r="DD254" s="219"/>
      <c r="DE254" s="219"/>
      <c r="DF254" s="219"/>
      <c r="DG254" s="219"/>
      <c r="DH254" s="219"/>
      <c r="DI254" s="219"/>
      <c r="DJ254" s="219"/>
      <c r="DK254" s="219"/>
      <c r="DL254" s="219"/>
      <c r="DM254" s="219"/>
      <c r="DN254" s="219"/>
      <c r="DO254" s="219"/>
      <c r="DP254" s="219"/>
      <c r="DQ254" s="219"/>
      <c r="DR254" s="219"/>
      <c r="DS254" s="219"/>
      <c r="DT254" s="219"/>
      <c r="DU254" s="219"/>
      <c r="DV254" s="219"/>
      <c r="DW254" s="219"/>
      <c r="DX254" s="219"/>
      <c r="DY254" s="219"/>
      <c r="DZ254" s="219"/>
      <c r="EA254" s="219"/>
      <c r="EB254" s="219"/>
      <c r="EC254" s="219"/>
      <c r="ED254" s="219"/>
      <c r="EE254" s="219"/>
      <c r="EF254" s="219"/>
      <c r="EG254" s="219"/>
      <c r="EH254" s="219"/>
      <c r="EI254" s="219"/>
      <c r="EJ254" s="219"/>
      <c r="EK254" s="219"/>
      <c r="EL254" s="219"/>
      <c r="EM254" s="219"/>
      <c r="EN254" s="219"/>
    </row>
    <row r="255" spans="1:144" x14ac:dyDescent="0.25">
      <c r="A255" s="264"/>
      <c r="B255" s="264"/>
      <c r="C255" s="264"/>
      <c r="D255" s="264"/>
      <c r="E255" s="264"/>
      <c r="F255" s="264"/>
      <c r="G255" s="264"/>
      <c r="H255" s="264"/>
      <c r="I255" s="264"/>
      <c r="J255" s="264"/>
      <c r="K255" s="264"/>
      <c r="L255" s="264"/>
      <c r="M255" s="264"/>
      <c r="N255" s="264"/>
      <c r="O255" s="264"/>
      <c r="P255" s="264"/>
      <c r="Q255" s="264"/>
      <c r="R255" s="264"/>
      <c r="S255" s="264"/>
      <c r="T255" s="264"/>
      <c r="U255" s="264"/>
      <c r="V255" s="264"/>
      <c r="W255" s="264"/>
      <c r="X255" s="264"/>
      <c r="Y255" s="264"/>
      <c r="Z255" s="264"/>
      <c r="AA255" s="264"/>
      <c r="AB255" s="264"/>
      <c r="AC255" s="264"/>
      <c r="AD255" s="264"/>
      <c r="AE255" s="264"/>
      <c r="AF255" s="264"/>
      <c r="AG255" s="264"/>
      <c r="AH255" s="264"/>
      <c r="AI255" s="264"/>
      <c r="AJ255" s="264"/>
      <c r="AK255" s="264"/>
      <c r="AL255" s="264"/>
      <c r="AM255" s="264"/>
      <c r="AN255" s="264"/>
      <c r="AO255" s="264"/>
      <c r="AP255" s="264"/>
      <c r="AQ255" s="264"/>
      <c r="AR255" s="264"/>
      <c r="AS255" s="264"/>
      <c r="AT255" s="264"/>
      <c r="AU255" s="264"/>
      <c r="AV255" s="264"/>
      <c r="AW255" s="264"/>
      <c r="AX255" s="264"/>
      <c r="AY255" s="264"/>
      <c r="AZ255" s="264"/>
      <c r="BA255" s="264"/>
      <c r="BB255" s="264"/>
      <c r="BC255" s="264"/>
      <c r="BD255" s="264"/>
      <c r="BE255" s="264"/>
      <c r="BF255" s="264"/>
      <c r="BG255" s="264"/>
      <c r="BH255" s="264"/>
      <c r="BI255" s="264"/>
      <c r="BJ255" s="264"/>
      <c r="BK255" s="264"/>
      <c r="BL255" s="264"/>
      <c r="BM255" s="264"/>
      <c r="BN255" s="264"/>
      <c r="BO255" s="219"/>
      <c r="BP255" s="219"/>
      <c r="BQ255" s="219"/>
      <c r="BR255" s="219"/>
      <c r="BS255" s="219"/>
      <c r="BT255" s="219"/>
      <c r="BU255" s="219"/>
      <c r="BV255" s="219"/>
      <c r="BW255" s="219"/>
      <c r="BX255" s="219"/>
      <c r="BY255" s="219"/>
      <c r="BZ255" s="219"/>
      <c r="CA255" s="219"/>
      <c r="CB255" s="219"/>
      <c r="CC255" s="219"/>
      <c r="CD255" s="219"/>
      <c r="CE255" s="219"/>
      <c r="CF255" s="219"/>
      <c r="CG255" s="219"/>
      <c r="CH255" s="219"/>
      <c r="CI255" s="219"/>
      <c r="CJ255" s="219"/>
      <c r="CK255" s="219"/>
      <c r="CL255" s="219"/>
      <c r="CM255" s="219"/>
      <c r="CN255" s="219"/>
      <c r="CO255" s="219"/>
      <c r="CP255" s="219"/>
      <c r="CQ255" s="219"/>
      <c r="CR255" s="219"/>
      <c r="CS255" s="219"/>
      <c r="CT255" s="219"/>
      <c r="CU255" s="219"/>
      <c r="CV255" s="219"/>
      <c r="CW255" s="219"/>
      <c r="CX255" s="219"/>
      <c r="CY255" s="219"/>
      <c r="CZ255" s="219"/>
      <c r="DA255" s="219"/>
      <c r="DB255" s="219"/>
      <c r="DC255" s="219"/>
      <c r="DD255" s="219"/>
      <c r="DE255" s="219"/>
      <c r="DF255" s="219"/>
      <c r="DG255" s="219"/>
      <c r="DH255" s="219"/>
      <c r="DI255" s="219"/>
      <c r="DJ255" s="219"/>
      <c r="DK255" s="219"/>
      <c r="DL255" s="219"/>
      <c r="DM255" s="219"/>
      <c r="DN255" s="219"/>
      <c r="DO255" s="219"/>
      <c r="DP255" s="219"/>
      <c r="DQ255" s="219"/>
      <c r="DR255" s="219"/>
      <c r="DS255" s="219"/>
      <c r="DT255" s="219"/>
      <c r="DU255" s="219"/>
      <c r="DV255" s="219"/>
      <c r="DW255" s="219"/>
      <c r="DX255" s="219"/>
      <c r="DY255" s="219"/>
      <c r="DZ255" s="219"/>
      <c r="EA255" s="219"/>
      <c r="EB255" s="219"/>
      <c r="EC255" s="219"/>
      <c r="ED255" s="219"/>
      <c r="EE255" s="219"/>
      <c r="EF255" s="219"/>
      <c r="EG255" s="219"/>
      <c r="EH255" s="219"/>
      <c r="EI255" s="219"/>
      <c r="EJ255" s="219"/>
      <c r="EK255" s="219"/>
      <c r="EL255" s="219"/>
      <c r="EM255" s="219"/>
      <c r="EN255" s="219"/>
    </row>
    <row r="256" spans="1:144" x14ac:dyDescent="0.25">
      <c r="A256" s="264"/>
      <c r="B256" s="264"/>
      <c r="C256" s="264"/>
      <c r="D256" s="264"/>
      <c r="E256" s="264"/>
      <c r="F256" s="264"/>
      <c r="G256" s="264"/>
      <c r="H256" s="264"/>
      <c r="I256" s="264"/>
      <c r="J256" s="264"/>
      <c r="K256" s="264"/>
      <c r="L256" s="264"/>
      <c r="M256" s="264"/>
      <c r="N256" s="264"/>
      <c r="O256" s="264"/>
      <c r="P256" s="264"/>
      <c r="Q256" s="264"/>
      <c r="R256" s="264"/>
      <c r="S256" s="264"/>
      <c r="T256" s="264"/>
      <c r="U256" s="264"/>
      <c r="V256" s="264"/>
      <c r="W256" s="264"/>
      <c r="X256" s="264"/>
      <c r="Y256" s="264"/>
      <c r="Z256" s="264"/>
      <c r="AA256" s="264"/>
      <c r="AB256" s="264"/>
      <c r="AC256" s="264"/>
      <c r="AD256" s="264"/>
      <c r="AE256" s="264"/>
      <c r="AF256" s="264"/>
      <c r="AG256" s="264"/>
      <c r="AH256" s="264"/>
      <c r="AI256" s="264"/>
      <c r="AJ256" s="264"/>
      <c r="AK256" s="264"/>
      <c r="AL256" s="264"/>
      <c r="AM256" s="264"/>
      <c r="AN256" s="264"/>
      <c r="AO256" s="264"/>
      <c r="AP256" s="264"/>
      <c r="AQ256" s="264"/>
      <c r="AR256" s="264"/>
      <c r="AS256" s="264"/>
      <c r="AT256" s="264"/>
      <c r="AU256" s="264"/>
      <c r="AV256" s="264"/>
      <c r="AW256" s="264"/>
      <c r="AX256" s="264"/>
      <c r="AY256" s="264"/>
      <c r="AZ256" s="264"/>
      <c r="BA256" s="264"/>
      <c r="BB256" s="264"/>
      <c r="BC256" s="264"/>
      <c r="BD256" s="264"/>
      <c r="BE256" s="264"/>
      <c r="BF256" s="264"/>
      <c r="BG256" s="264"/>
      <c r="BH256" s="264"/>
      <c r="BI256" s="264"/>
      <c r="BJ256" s="264"/>
      <c r="BK256" s="264"/>
      <c r="BL256" s="264"/>
      <c r="BM256" s="264"/>
      <c r="BN256" s="264"/>
      <c r="BO256" s="219"/>
      <c r="BP256" s="219"/>
      <c r="BQ256" s="219"/>
      <c r="BR256" s="219"/>
      <c r="BS256" s="219"/>
      <c r="BT256" s="219"/>
      <c r="BU256" s="219"/>
      <c r="BV256" s="219"/>
      <c r="BW256" s="219"/>
      <c r="BX256" s="219"/>
      <c r="BY256" s="219"/>
      <c r="BZ256" s="219"/>
      <c r="CA256" s="219"/>
      <c r="CB256" s="219"/>
      <c r="CC256" s="219"/>
      <c r="CD256" s="219"/>
      <c r="CE256" s="219"/>
      <c r="CF256" s="219"/>
      <c r="CG256" s="219"/>
      <c r="CH256" s="219"/>
      <c r="CI256" s="219"/>
      <c r="CJ256" s="219"/>
      <c r="CK256" s="219"/>
      <c r="CL256" s="219"/>
      <c r="CM256" s="219"/>
      <c r="CN256" s="219"/>
      <c r="CO256" s="219"/>
      <c r="CP256" s="219"/>
      <c r="CQ256" s="219"/>
      <c r="CR256" s="219"/>
      <c r="CS256" s="219"/>
      <c r="CT256" s="219"/>
      <c r="CU256" s="219"/>
      <c r="CV256" s="219"/>
      <c r="CW256" s="219"/>
      <c r="CX256" s="219"/>
      <c r="CY256" s="219"/>
      <c r="CZ256" s="219"/>
      <c r="DA256" s="219"/>
      <c r="DB256" s="219"/>
      <c r="DC256" s="219"/>
      <c r="DD256" s="219"/>
      <c r="DE256" s="219"/>
      <c r="DF256" s="219"/>
      <c r="DG256" s="219"/>
      <c r="DH256" s="219"/>
      <c r="DI256" s="219"/>
      <c r="DJ256" s="219"/>
      <c r="DK256" s="219"/>
      <c r="DL256" s="219"/>
      <c r="DM256" s="219"/>
      <c r="DN256" s="219"/>
      <c r="DO256" s="219"/>
      <c r="DP256" s="219"/>
      <c r="DQ256" s="219"/>
      <c r="DR256" s="219"/>
      <c r="DS256" s="219"/>
      <c r="DT256" s="219"/>
      <c r="DU256" s="219"/>
      <c r="DV256" s="219"/>
      <c r="DW256" s="219"/>
      <c r="DX256" s="219"/>
      <c r="DY256" s="219"/>
      <c r="DZ256" s="219"/>
      <c r="EA256" s="219"/>
      <c r="EB256" s="219"/>
      <c r="EC256" s="219"/>
      <c r="ED256" s="219"/>
      <c r="EE256" s="219"/>
      <c r="EF256" s="219"/>
      <c r="EG256" s="219"/>
      <c r="EH256" s="219"/>
      <c r="EI256" s="219"/>
      <c r="EJ256" s="219"/>
      <c r="EK256" s="219"/>
      <c r="EL256" s="219"/>
      <c r="EM256" s="219"/>
      <c r="EN256" s="219"/>
    </row>
    <row r="257" spans="1:144" x14ac:dyDescent="0.25">
      <c r="A257" s="264"/>
      <c r="B257" s="264"/>
      <c r="C257" s="264"/>
      <c r="D257" s="264"/>
      <c r="E257" s="264"/>
      <c r="F257" s="264"/>
      <c r="G257" s="264"/>
      <c r="H257" s="264"/>
      <c r="I257" s="264"/>
      <c r="J257" s="264"/>
      <c r="K257" s="264"/>
      <c r="L257" s="264"/>
      <c r="M257" s="264"/>
      <c r="N257" s="264"/>
      <c r="O257" s="264"/>
      <c r="P257" s="264"/>
      <c r="Q257" s="264"/>
      <c r="R257" s="264"/>
      <c r="S257" s="264"/>
      <c r="T257" s="264"/>
      <c r="U257" s="264"/>
      <c r="V257" s="264"/>
      <c r="W257" s="264"/>
      <c r="X257" s="264"/>
      <c r="Y257" s="264"/>
      <c r="Z257" s="264"/>
      <c r="AA257" s="264"/>
      <c r="AB257" s="264"/>
      <c r="AC257" s="264"/>
      <c r="AD257" s="264"/>
      <c r="AE257" s="264"/>
      <c r="AF257" s="264"/>
      <c r="AG257" s="264"/>
      <c r="AH257" s="264"/>
      <c r="AI257" s="264"/>
      <c r="AJ257" s="264"/>
      <c r="AK257" s="264"/>
      <c r="AL257" s="264"/>
      <c r="AM257" s="264"/>
      <c r="AN257" s="264"/>
      <c r="AO257" s="264"/>
      <c r="AP257" s="264"/>
      <c r="AQ257" s="264"/>
      <c r="AR257" s="264"/>
      <c r="AS257" s="264"/>
      <c r="AT257" s="264"/>
      <c r="AU257" s="264"/>
      <c r="AV257" s="264"/>
      <c r="AW257" s="264"/>
      <c r="AX257" s="264"/>
      <c r="AY257" s="264"/>
      <c r="AZ257" s="264"/>
      <c r="BA257" s="264"/>
      <c r="BB257" s="264"/>
      <c r="BC257" s="264"/>
      <c r="BD257" s="264"/>
      <c r="BE257" s="264"/>
      <c r="BF257" s="264"/>
      <c r="BG257" s="264"/>
      <c r="BH257" s="264"/>
      <c r="BI257" s="264"/>
      <c r="BJ257" s="264"/>
      <c r="BK257" s="264"/>
      <c r="BL257" s="264"/>
      <c r="BM257" s="264"/>
      <c r="BN257" s="264"/>
      <c r="BO257" s="219"/>
      <c r="BP257" s="219"/>
      <c r="BQ257" s="219"/>
      <c r="BR257" s="219"/>
      <c r="BS257" s="219"/>
      <c r="BT257" s="219"/>
      <c r="BU257" s="219"/>
      <c r="BV257" s="219"/>
      <c r="BW257" s="219"/>
      <c r="BX257" s="219"/>
      <c r="BY257" s="219"/>
      <c r="BZ257" s="219"/>
      <c r="CA257" s="219"/>
      <c r="CB257" s="219"/>
      <c r="CC257" s="219"/>
      <c r="CD257" s="219"/>
      <c r="CE257" s="219"/>
      <c r="CF257" s="219"/>
      <c r="CG257" s="219"/>
      <c r="CH257" s="219"/>
      <c r="CI257" s="219"/>
      <c r="CJ257" s="219"/>
      <c r="CK257" s="219"/>
      <c r="CL257" s="219"/>
      <c r="CM257" s="219"/>
      <c r="CN257" s="219"/>
      <c r="CO257" s="219"/>
      <c r="CP257" s="219"/>
      <c r="CQ257" s="219"/>
      <c r="CR257" s="219"/>
      <c r="CS257" s="219"/>
      <c r="CT257" s="219"/>
      <c r="CU257" s="219"/>
      <c r="CV257" s="219"/>
      <c r="CW257" s="219"/>
      <c r="CX257" s="219"/>
      <c r="CY257" s="219"/>
      <c r="CZ257" s="219"/>
      <c r="DA257" s="219"/>
      <c r="DB257" s="219"/>
      <c r="DC257" s="219"/>
      <c r="DD257" s="219"/>
      <c r="DE257" s="219"/>
      <c r="DF257" s="219"/>
      <c r="DG257" s="219"/>
      <c r="DH257" s="219"/>
      <c r="DI257" s="219"/>
      <c r="DJ257" s="219"/>
      <c r="DK257" s="219"/>
      <c r="DL257" s="219"/>
      <c r="DM257" s="219"/>
      <c r="DN257" s="219"/>
      <c r="DO257" s="219"/>
      <c r="DP257" s="219"/>
      <c r="DQ257" s="219"/>
      <c r="DR257" s="219"/>
      <c r="DS257" s="219"/>
      <c r="DT257" s="219"/>
      <c r="DU257" s="219"/>
      <c r="DV257" s="219"/>
      <c r="DW257" s="219"/>
      <c r="DX257" s="219"/>
      <c r="DY257" s="219"/>
      <c r="DZ257" s="219"/>
      <c r="EA257" s="219"/>
      <c r="EB257" s="219"/>
      <c r="EC257" s="219"/>
      <c r="ED257" s="219"/>
      <c r="EE257" s="219"/>
      <c r="EF257" s="219"/>
      <c r="EG257" s="219"/>
      <c r="EH257" s="219"/>
      <c r="EI257" s="219"/>
      <c r="EJ257" s="219"/>
      <c r="EK257" s="219"/>
      <c r="EL257" s="219"/>
      <c r="EM257" s="219"/>
      <c r="EN257" s="219"/>
    </row>
    <row r="258" spans="1:144" x14ac:dyDescent="0.25">
      <c r="A258" s="264"/>
      <c r="B258" s="264"/>
      <c r="C258" s="264"/>
      <c r="D258" s="264"/>
      <c r="E258" s="264"/>
      <c r="F258" s="264"/>
      <c r="G258" s="264"/>
      <c r="H258" s="264"/>
      <c r="I258" s="264"/>
      <c r="J258" s="264"/>
      <c r="K258" s="264"/>
      <c r="L258" s="264"/>
      <c r="M258" s="264"/>
      <c r="N258" s="264"/>
      <c r="O258" s="264"/>
      <c r="P258" s="264"/>
      <c r="Q258" s="264"/>
      <c r="R258" s="264"/>
      <c r="S258" s="264"/>
      <c r="T258" s="264"/>
      <c r="U258" s="264"/>
      <c r="V258" s="264"/>
      <c r="W258" s="264"/>
      <c r="X258" s="264"/>
      <c r="Y258" s="264"/>
      <c r="Z258" s="264"/>
      <c r="AA258" s="264"/>
      <c r="AB258" s="264"/>
      <c r="AC258" s="264"/>
      <c r="AD258" s="264"/>
      <c r="AE258" s="264"/>
      <c r="AF258" s="264"/>
      <c r="AG258" s="264"/>
      <c r="AH258" s="264"/>
      <c r="AI258" s="264"/>
      <c r="AJ258" s="264"/>
      <c r="AK258" s="264"/>
      <c r="AL258" s="264"/>
      <c r="AM258" s="264"/>
      <c r="AN258" s="264"/>
      <c r="AO258" s="264"/>
      <c r="AP258" s="264"/>
      <c r="AQ258" s="264"/>
      <c r="AR258" s="264"/>
      <c r="AS258" s="264"/>
      <c r="AT258" s="264"/>
      <c r="AU258" s="264"/>
      <c r="AV258" s="264"/>
      <c r="AW258" s="264"/>
      <c r="AX258" s="264"/>
      <c r="AY258" s="264"/>
      <c r="AZ258" s="264"/>
      <c r="BA258" s="264"/>
      <c r="BB258" s="264"/>
      <c r="BC258" s="264"/>
      <c r="BD258" s="264"/>
      <c r="BE258" s="264"/>
      <c r="BF258" s="264"/>
      <c r="BG258" s="264"/>
      <c r="BH258" s="264"/>
      <c r="BI258" s="264"/>
      <c r="BJ258" s="264"/>
      <c r="BK258" s="264"/>
      <c r="BL258" s="264"/>
      <c r="BM258" s="264"/>
      <c r="BN258" s="264"/>
      <c r="BO258" s="219"/>
      <c r="BP258" s="219"/>
      <c r="BQ258" s="219"/>
      <c r="BR258" s="219"/>
      <c r="BS258" s="219"/>
      <c r="BT258" s="219"/>
      <c r="BU258" s="219"/>
      <c r="BV258" s="219"/>
      <c r="BW258" s="219"/>
      <c r="BX258" s="219"/>
      <c r="BY258" s="219"/>
      <c r="BZ258" s="219"/>
      <c r="CA258" s="219"/>
      <c r="CB258" s="219"/>
      <c r="CC258" s="219"/>
      <c r="CD258" s="219"/>
      <c r="CE258" s="219"/>
      <c r="CF258" s="219"/>
      <c r="CG258" s="219"/>
      <c r="CH258" s="219"/>
      <c r="CI258" s="219"/>
      <c r="CJ258" s="219"/>
      <c r="CK258" s="219"/>
      <c r="CL258" s="219"/>
      <c r="CM258" s="219"/>
      <c r="CN258" s="219"/>
      <c r="CO258" s="219"/>
      <c r="CP258" s="219"/>
      <c r="CQ258" s="219"/>
      <c r="CR258" s="219"/>
      <c r="CS258" s="219"/>
      <c r="CT258" s="219"/>
      <c r="CU258" s="219"/>
      <c r="CV258" s="219"/>
      <c r="CW258" s="219"/>
      <c r="CX258" s="219"/>
      <c r="CY258" s="219"/>
      <c r="CZ258" s="219"/>
      <c r="DA258" s="219"/>
      <c r="DB258" s="219"/>
      <c r="DC258" s="219"/>
      <c r="DD258" s="219"/>
      <c r="DE258" s="219"/>
      <c r="DF258" s="219"/>
      <c r="DG258" s="219"/>
      <c r="DH258" s="219"/>
      <c r="DI258" s="219"/>
      <c r="DJ258" s="219"/>
      <c r="DK258" s="219"/>
      <c r="DL258" s="219"/>
      <c r="DM258" s="219"/>
      <c r="DN258" s="219"/>
      <c r="DO258" s="219"/>
      <c r="DP258" s="219"/>
      <c r="DQ258" s="219"/>
      <c r="DR258" s="219"/>
      <c r="DS258" s="219"/>
      <c r="DT258" s="219"/>
      <c r="DU258" s="219"/>
      <c r="DV258" s="219"/>
      <c r="DW258" s="219"/>
      <c r="DX258" s="219"/>
      <c r="DY258" s="219"/>
      <c r="DZ258" s="219"/>
      <c r="EA258" s="219"/>
      <c r="EB258" s="219"/>
      <c r="EC258" s="219"/>
      <c r="ED258" s="219"/>
      <c r="EE258" s="219"/>
      <c r="EF258" s="219"/>
      <c r="EG258" s="219"/>
      <c r="EH258" s="219"/>
      <c r="EI258" s="219"/>
      <c r="EJ258" s="219"/>
      <c r="EK258" s="219"/>
      <c r="EL258" s="219"/>
      <c r="EM258" s="219"/>
      <c r="EN258" s="219"/>
    </row>
    <row r="259" spans="1:144" x14ac:dyDescent="0.25">
      <c r="A259" s="264"/>
      <c r="B259" s="264"/>
      <c r="C259" s="264"/>
      <c r="D259" s="264"/>
      <c r="E259" s="264"/>
      <c r="F259" s="264"/>
      <c r="G259" s="264"/>
      <c r="H259" s="264"/>
      <c r="I259" s="264"/>
      <c r="J259" s="264"/>
      <c r="K259" s="264"/>
      <c r="L259" s="264"/>
      <c r="M259" s="264"/>
      <c r="N259" s="264"/>
      <c r="O259" s="264"/>
      <c r="P259" s="264"/>
      <c r="Q259" s="264"/>
      <c r="R259" s="264"/>
      <c r="S259" s="264"/>
      <c r="T259" s="264"/>
      <c r="U259" s="264"/>
      <c r="V259" s="264"/>
      <c r="W259" s="264"/>
      <c r="X259" s="264"/>
      <c r="Y259" s="264"/>
      <c r="Z259" s="264"/>
      <c r="AA259" s="264"/>
      <c r="AB259" s="264"/>
      <c r="AC259" s="264"/>
      <c r="AD259" s="264"/>
      <c r="AE259" s="264"/>
      <c r="AF259" s="264"/>
      <c r="AG259" s="264"/>
      <c r="AH259" s="264"/>
      <c r="AI259" s="264"/>
      <c r="AJ259" s="264"/>
      <c r="AK259" s="264"/>
      <c r="AL259" s="264"/>
      <c r="AM259" s="264"/>
      <c r="AN259" s="264"/>
      <c r="AO259" s="264"/>
      <c r="AP259" s="264"/>
      <c r="AQ259" s="264"/>
      <c r="AR259" s="264"/>
      <c r="AS259" s="264"/>
      <c r="AT259" s="264"/>
      <c r="AU259" s="264"/>
      <c r="AV259" s="264"/>
      <c r="AW259" s="264"/>
      <c r="AX259" s="264"/>
      <c r="AY259" s="264"/>
      <c r="AZ259" s="264"/>
      <c r="BA259" s="264"/>
      <c r="BB259" s="264"/>
      <c r="BC259" s="264"/>
      <c r="BD259" s="264"/>
      <c r="BE259" s="264"/>
      <c r="BF259" s="264"/>
      <c r="BG259" s="264"/>
      <c r="BH259" s="264"/>
      <c r="BI259" s="264"/>
      <c r="BJ259" s="264"/>
      <c r="BK259" s="264"/>
      <c r="BL259" s="264"/>
      <c r="BM259" s="264"/>
      <c r="BN259" s="264"/>
      <c r="BO259" s="219"/>
      <c r="BP259" s="219"/>
      <c r="BQ259" s="219"/>
      <c r="BR259" s="219"/>
      <c r="BS259" s="219"/>
      <c r="BT259" s="219"/>
      <c r="BU259" s="219"/>
      <c r="BV259" s="219"/>
      <c r="BW259" s="219"/>
      <c r="BX259" s="219"/>
      <c r="BY259" s="219"/>
      <c r="BZ259" s="219"/>
      <c r="CA259" s="219"/>
      <c r="CB259" s="219"/>
      <c r="CC259" s="219"/>
      <c r="CD259" s="219"/>
      <c r="CE259" s="219"/>
      <c r="CF259" s="219"/>
      <c r="CG259" s="219"/>
      <c r="CH259" s="219"/>
      <c r="CI259" s="219"/>
      <c r="CJ259" s="219"/>
      <c r="CK259" s="219"/>
      <c r="CL259" s="219"/>
      <c r="CM259" s="219"/>
      <c r="CN259" s="219"/>
      <c r="CO259" s="219"/>
      <c r="CP259" s="219"/>
      <c r="CQ259" s="219"/>
      <c r="CR259" s="219"/>
      <c r="CS259" s="219"/>
      <c r="CT259" s="219"/>
      <c r="CU259" s="219"/>
      <c r="CV259" s="219"/>
      <c r="CW259" s="219"/>
      <c r="CX259" s="219"/>
      <c r="CY259" s="219"/>
      <c r="CZ259" s="219"/>
      <c r="DA259" s="219"/>
      <c r="DB259" s="219"/>
      <c r="DC259" s="219"/>
      <c r="DD259" s="219"/>
      <c r="DE259" s="219"/>
      <c r="DF259" s="219"/>
      <c r="DG259" s="219"/>
      <c r="DH259" s="219"/>
      <c r="DI259" s="219"/>
      <c r="DJ259" s="219"/>
      <c r="DK259" s="219"/>
      <c r="DL259" s="219"/>
      <c r="DM259" s="219"/>
      <c r="DN259" s="219"/>
      <c r="DO259" s="219"/>
      <c r="DP259" s="219"/>
      <c r="DQ259" s="219"/>
      <c r="DR259" s="219"/>
      <c r="DS259" s="219"/>
      <c r="DT259" s="219"/>
      <c r="DU259" s="219"/>
      <c r="DV259" s="219"/>
      <c r="DW259" s="219"/>
      <c r="DX259" s="219"/>
      <c r="DY259" s="219"/>
      <c r="DZ259" s="219"/>
      <c r="EA259" s="219"/>
      <c r="EB259" s="219"/>
      <c r="EC259" s="219"/>
      <c r="ED259" s="219"/>
      <c r="EE259" s="219"/>
      <c r="EF259" s="219"/>
      <c r="EG259" s="219"/>
      <c r="EH259" s="219"/>
      <c r="EI259" s="219"/>
      <c r="EJ259" s="219"/>
      <c r="EK259" s="219"/>
      <c r="EL259" s="219"/>
      <c r="EM259" s="219"/>
      <c r="EN259" s="219"/>
    </row>
    <row r="260" spans="1:144" x14ac:dyDescent="0.25">
      <c r="A260" s="264"/>
      <c r="B260" s="264"/>
      <c r="C260" s="264"/>
      <c r="D260" s="264"/>
      <c r="E260" s="264"/>
      <c r="F260" s="264"/>
      <c r="G260" s="264"/>
      <c r="H260" s="264"/>
      <c r="I260" s="264"/>
      <c r="J260" s="264"/>
      <c r="K260" s="264"/>
      <c r="L260" s="264"/>
      <c r="M260" s="264"/>
      <c r="N260" s="264"/>
      <c r="O260" s="264"/>
      <c r="P260" s="264"/>
      <c r="Q260" s="264"/>
      <c r="R260" s="264"/>
      <c r="S260" s="264"/>
      <c r="T260" s="264"/>
      <c r="U260" s="264"/>
      <c r="V260" s="264"/>
      <c r="W260" s="264"/>
      <c r="X260" s="264"/>
      <c r="Y260" s="264"/>
      <c r="Z260" s="264"/>
      <c r="AA260" s="264"/>
      <c r="AB260" s="264"/>
      <c r="AC260" s="264"/>
      <c r="AD260" s="264"/>
      <c r="AE260" s="264"/>
      <c r="AF260" s="264"/>
      <c r="AG260" s="264"/>
      <c r="AH260" s="264"/>
      <c r="AI260" s="264"/>
      <c r="AJ260" s="264"/>
      <c r="AK260" s="264"/>
      <c r="AL260" s="264"/>
      <c r="AM260" s="264"/>
      <c r="AN260" s="264"/>
      <c r="AO260" s="264"/>
      <c r="AP260" s="264"/>
      <c r="AQ260" s="264"/>
      <c r="AR260" s="264"/>
      <c r="AS260" s="264"/>
      <c r="AT260" s="264"/>
      <c r="AU260" s="264"/>
      <c r="AV260" s="264"/>
      <c r="AW260" s="264"/>
      <c r="AX260" s="264"/>
      <c r="AY260" s="264"/>
      <c r="AZ260" s="264"/>
      <c r="BA260" s="264"/>
      <c r="BB260" s="264"/>
      <c r="BC260" s="264"/>
      <c r="BD260" s="264"/>
      <c r="BE260" s="264"/>
      <c r="BF260" s="264"/>
      <c r="BG260" s="264"/>
      <c r="BH260" s="264"/>
      <c r="BI260" s="264"/>
      <c r="BJ260" s="264"/>
      <c r="BK260" s="264"/>
      <c r="BL260" s="264"/>
      <c r="BM260" s="264"/>
      <c r="BN260" s="264"/>
      <c r="BO260" s="219"/>
      <c r="BP260" s="219"/>
      <c r="BQ260" s="219"/>
      <c r="BR260" s="219"/>
      <c r="BS260" s="219"/>
      <c r="BT260" s="219"/>
      <c r="BU260" s="219"/>
      <c r="BV260" s="219"/>
      <c r="BW260" s="219"/>
      <c r="BX260" s="219"/>
      <c r="BY260" s="219"/>
      <c r="BZ260" s="219"/>
      <c r="CA260" s="219"/>
      <c r="CB260" s="219"/>
      <c r="CC260" s="219"/>
      <c r="CD260" s="219"/>
      <c r="CE260" s="219"/>
      <c r="CF260" s="219"/>
      <c r="CG260" s="219"/>
      <c r="CH260" s="219"/>
      <c r="CI260" s="219"/>
      <c r="CJ260" s="219"/>
      <c r="CK260" s="219"/>
      <c r="CL260" s="219"/>
      <c r="CM260" s="219"/>
      <c r="CN260" s="219"/>
      <c r="CO260" s="219"/>
      <c r="CP260" s="219"/>
      <c r="CQ260" s="219"/>
      <c r="CR260" s="219"/>
      <c r="CS260" s="219"/>
      <c r="CT260" s="219"/>
      <c r="CU260" s="219"/>
      <c r="CV260" s="219"/>
      <c r="CW260" s="219"/>
      <c r="CX260" s="219"/>
      <c r="CY260" s="219"/>
      <c r="CZ260" s="219"/>
      <c r="DA260" s="219"/>
      <c r="DB260" s="219"/>
      <c r="DC260" s="219"/>
      <c r="DD260" s="219"/>
      <c r="DE260" s="219"/>
      <c r="DF260" s="219"/>
      <c r="DG260" s="219"/>
      <c r="DH260" s="219"/>
      <c r="DI260" s="219"/>
      <c r="DJ260" s="219"/>
      <c r="DK260" s="219"/>
      <c r="DL260" s="219"/>
      <c r="DM260" s="219"/>
      <c r="DN260" s="219"/>
      <c r="DO260" s="219"/>
      <c r="DP260" s="219"/>
      <c r="DQ260" s="219"/>
      <c r="DR260" s="219"/>
      <c r="DS260" s="219"/>
      <c r="DT260" s="219"/>
      <c r="DU260" s="219"/>
      <c r="DV260" s="219"/>
      <c r="DW260" s="219"/>
      <c r="DX260" s="219"/>
      <c r="DY260" s="219"/>
      <c r="DZ260" s="219"/>
      <c r="EA260" s="219"/>
      <c r="EB260" s="219"/>
      <c r="EC260" s="219"/>
      <c r="ED260" s="219"/>
      <c r="EE260" s="219"/>
      <c r="EF260" s="219"/>
      <c r="EG260" s="219"/>
      <c r="EH260" s="219"/>
      <c r="EI260" s="219"/>
      <c r="EJ260" s="219"/>
      <c r="EK260" s="219"/>
      <c r="EL260" s="219"/>
      <c r="EM260" s="219"/>
      <c r="EN260" s="219"/>
    </row>
    <row r="261" spans="1:144" x14ac:dyDescent="0.25">
      <c r="A261" s="264"/>
      <c r="B261" s="264"/>
      <c r="C261" s="264"/>
      <c r="D261" s="264"/>
      <c r="E261" s="264"/>
      <c r="F261" s="264"/>
      <c r="G261" s="264"/>
      <c r="H261" s="264"/>
      <c r="I261" s="264"/>
      <c r="J261" s="264"/>
      <c r="K261" s="264"/>
      <c r="L261" s="264"/>
      <c r="M261" s="264"/>
      <c r="N261" s="264"/>
      <c r="O261" s="264"/>
      <c r="P261" s="264"/>
      <c r="Q261" s="264"/>
      <c r="R261" s="264"/>
      <c r="S261" s="264"/>
      <c r="T261" s="264"/>
      <c r="U261" s="264"/>
      <c r="V261" s="264"/>
      <c r="W261" s="264"/>
      <c r="X261" s="264"/>
      <c r="Y261" s="264"/>
      <c r="Z261" s="264"/>
      <c r="AA261" s="264"/>
      <c r="AB261" s="264"/>
      <c r="AC261" s="264"/>
      <c r="AD261" s="264"/>
      <c r="AE261" s="264"/>
      <c r="AF261" s="264"/>
      <c r="AG261" s="264"/>
      <c r="AH261" s="264"/>
      <c r="AI261" s="264"/>
      <c r="AJ261" s="264"/>
      <c r="AK261" s="264"/>
      <c r="AL261" s="264"/>
      <c r="AM261" s="264"/>
      <c r="AN261" s="264"/>
      <c r="AO261" s="264"/>
      <c r="AP261" s="264"/>
      <c r="AQ261" s="264"/>
      <c r="AR261" s="264"/>
      <c r="AS261" s="264"/>
      <c r="AT261" s="264"/>
      <c r="AU261" s="264"/>
      <c r="AV261" s="264"/>
      <c r="AW261" s="264"/>
      <c r="AX261" s="264"/>
      <c r="AY261" s="264"/>
      <c r="AZ261" s="264"/>
      <c r="BA261" s="264"/>
      <c r="BB261" s="264"/>
      <c r="BC261" s="264"/>
      <c r="BD261" s="264"/>
      <c r="BE261" s="264"/>
      <c r="BF261" s="264"/>
      <c r="BG261" s="264"/>
      <c r="BH261" s="264"/>
      <c r="BI261" s="264"/>
      <c r="BJ261" s="264"/>
      <c r="BK261" s="264"/>
      <c r="BL261" s="264"/>
      <c r="BM261" s="264"/>
      <c r="BN261" s="264"/>
      <c r="BO261" s="219"/>
      <c r="BP261" s="219"/>
      <c r="BQ261" s="219"/>
      <c r="BR261" s="219"/>
      <c r="BS261" s="219"/>
      <c r="BT261" s="219"/>
      <c r="BU261" s="219"/>
      <c r="BV261" s="219"/>
      <c r="BW261" s="219"/>
      <c r="BX261" s="219"/>
      <c r="BY261" s="219"/>
      <c r="BZ261" s="219"/>
      <c r="CA261" s="219"/>
      <c r="CB261" s="219"/>
      <c r="CC261" s="219"/>
      <c r="CD261" s="219"/>
      <c r="CE261" s="219"/>
      <c r="CF261" s="219"/>
      <c r="CG261" s="219"/>
      <c r="CH261" s="219"/>
      <c r="CI261" s="219"/>
      <c r="CJ261" s="219"/>
      <c r="CK261" s="219"/>
      <c r="CL261" s="219"/>
      <c r="CM261" s="219"/>
      <c r="CN261" s="219"/>
      <c r="CO261" s="219"/>
      <c r="CP261" s="219"/>
      <c r="CQ261" s="219"/>
      <c r="CR261" s="219"/>
      <c r="CS261" s="219"/>
      <c r="CT261" s="219"/>
      <c r="CU261" s="219"/>
      <c r="CV261" s="219"/>
      <c r="CW261" s="219"/>
      <c r="CX261" s="219"/>
      <c r="CY261" s="219"/>
      <c r="CZ261" s="219"/>
      <c r="DA261" s="219"/>
      <c r="DB261" s="219"/>
      <c r="DC261" s="219"/>
      <c r="DD261" s="219"/>
      <c r="DE261" s="219"/>
      <c r="DF261" s="219"/>
      <c r="DG261" s="219"/>
      <c r="DH261" s="219"/>
      <c r="DI261" s="219"/>
      <c r="DJ261" s="219"/>
      <c r="DK261" s="219"/>
      <c r="DL261" s="219"/>
      <c r="DM261" s="219"/>
      <c r="DN261" s="219"/>
      <c r="DO261" s="219"/>
      <c r="DP261" s="219"/>
      <c r="DQ261" s="219"/>
      <c r="DR261" s="219"/>
      <c r="DS261" s="219"/>
      <c r="DT261" s="219"/>
      <c r="DU261" s="219"/>
      <c r="DV261" s="219"/>
      <c r="DW261" s="219"/>
      <c r="DX261" s="219"/>
      <c r="DY261" s="219"/>
      <c r="DZ261" s="219"/>
      <c r="EA261" s="219"/>
      <c r="EB261" s="219"/>
      <c r="EC261" s="219"/>
      <c r="ED261" s="219"/>
      <c r="EE261" s="219"/>
      <c r="EF261" s="219"/>
      <c r="EG261" s="219"/>
      <c r="EH261" s="219"/>
      <c r="EI261" s="219"/>
      <c r="EJ261" s="219"/>
      <c r="EK261" s="219"/>
      <c r="EL261" s="219"/>
      <c r="EM261" s="219"/>
      <c r="EN261" s="219"/>
    </row>
    <row r="262" spans="1:144" x14ac:dyDescent="0.25">
      <c r="A262" s="264"/>
      <c r="B262" s="264"/>
      <c r="C262" s="264"/>
      <c r="D262" s="264"/>
      <c r="E262" s="264"/>
      <c r="F262" s="264"/>
      <c r="G262" s="264"/>
      <c r="H262" s="264"/>
      <c r="I262" s="264"/>
      <c r="J262" s="264"/>
      <c r="K262" s="264"/>
      <c r="L262" s="264"/>
      <c r="M262" s="264"/>
      <c r="N262" s="264"/>
      <c r="O262" s="264"/>
      <c r="P262" s="264"/>
      <c r="Q262" s="264"/>
      <c r="R262" s="264"/>
      <c r="S262" s="264"/>
      <c r="T262" s="264"/>
      <c r="U262" s="264"/>
      <c r="V262" s="264"/>
      <c r="W262" s="264"/>
      <c r="X262" s="264"/>
      <c r="Y262" s="264"/>
      <c r="Z262" s="264"/>
      <c r="AA262" s="264"/>
      <c r="AB262" s="264"/>
      <c r="AC262" s="264"/>
      <c r="AD262" s="264"/>
      <c r="AE262" s="264"/>
      <c r="AF262" s="264"/>
      <c r="AG262" s="264"/>
      <c r="AH262" s="264"/>
      <c r="AI262" s="264"/>
      <c r="AJ262" s="264"/>
      <c r="AK262" s="264"/>
      <c r="AL262" s="264"/>
      <c r="AM262" s="264"/>
      <c r="AN262" s="264"/>
      <c r="AO262" s="264"/>
      <c r="AP262" s="264"/>
      <c r="AQ262" s="264"/>
      <c r="AR262" s="264"/>
      <c r="AS262" s="264"/>
      <c r="AT262" s="264"/>
      <c r="AU262" s="264"/>
      <c r="AV262" s="264"/>
      <c r="AW262" s="264"/>
      <c r="AX262" s="264"/>
      <c r="AY262" s="264"/>
      <c r="AZ262" s="264"/>
      <c r="BA262" s="264"/>
      <c r="BB262" s="264"/>
      <c r="BC262" s="264"/>
      <c r="BD262" s="264"/>
      <c r="BE262" s="264"/>
      <c r="BF262" s="264"/>
      <c r="BG262" s="264"/>
      <c r="BH262" s="264"/>
      <c r="BI262" s="264"/>
      <c r="BJ262" s="264"/>
      <c r="BK262" s="264"/>
      <c r="BL262" s="264"/>
      <c r="BM262" s="264"/>
      <c r="BN262" s="264"/>
      <c r="BO262" s="219"/>
      <c r="BP262" s="219"/>
      <c r="BQ262" s="219"/>
      <c r="BR262" s="219"/>
      <c r="BS262" s="219"/>
      <c r="BT262" s="219"/>
      <c r="BU262" s="219"/>
      <c r="BV262" s="219"/>
      <c r="BW262" s="219"/>
      <c r="BX262" s="219"/>
      <c r="BY262" s="219"/>
      <c r="BZ262" s="219"/>
      <c r="CA262" s="219"/>
      <c r="CB262" s="219"/>
      <c r="CC262" s="219"/>
      <c r="CD262" s="219"/>
      <c r="CE262" s="219"/>
      <c r="CF262" s="219"/>
      <c r="CG262" s="219"/>
      <c r="CH262" s="219"/>
      <c r="CI262" s="219"/>
      <c r="CJ262" s="219"/>
      <c r="CK262" s="219"/>
      <c r="CL262" s="219"/>
      <c r="CM262" s="219"/>
      <c r="CN262" s="219"/>
      <c r="CO262" s="219"/>
      <c r="CP262" s="219"/>
      <c r="CQ262" s="219"/>
      <c r="CR262" s="219"/>
      <c r="CS262" s="219"/>
      <c r="CT262" s="219"/>
      <c r="CU262" s="219"/>
      <c r="CV262" s="219"/>
      <c r="CW262" s="219"/>
      <c r="CX262" s="219"/>
      <c r="CY262" s="219"/>
      <c r="CZ262" s="219"/>
      <c r="DA262" s="219"/>
      <c r="DB262" s="219"/>
      <c r="DC262" s="219"/>
      <c r="DD262" s="219"/>
      <c r="DE262" s="219"/>
      <c r="DF262" s="219"/>
      <c r="DG262" s="219"/>
      <c r="DH262" s="219"/>
      <c r="DI262" s="219"/>
      <c r="DJ262" s="219"/>
      <c r="DK262" s="219"/>
      <c r="DL262" s="219"/>
      <c r="DM262" s="219"/>
      <c r="DN262" s="219"/>
      <c r="DO262" s="219"/>
      <c r="DP262" s="219"/>
      <c r="DQ262" s="219"/>
      <c r="DR262" s="219"/>
      <c r="DS262" s="219"/>
      <c r="DT262" s="219"/>
      <c r="DU262" s="219"/>
      <c r="DV262" s="219"/>
      <c r="DW262" s="219"/>
      <c r="DX262" s="219"/>
      <c r="DY262" s="219"/>
      <c r="DZ262" s="219"/>
      <c r="EA262" s="219"/>
      <c r="EB262" s="219"/>
      <c r="EC262" s="219"/>
      <c r="ED262" s="219"/>
      <c r="EE262" s="219"/>
      <c r="EF262" s="219"/>
      <c r="EG262" s="219"/>
      <c r="EH262" s="219"/>
      <c r="EI262" s="219"/>
      <c r="EJ262" s="219"/>
      <c r="EK262" s="219"/>
      <c r="EL262" s="219"/>
      <c r="EM262" s="219"/>
      <c r="EN262" s="219"/>
    </row>
    <row r="263" spans="1:144" x14ac:dyDescent="0.25">
      <c r="A263" s="264"/>
      <c r="B263" s="264"/>
      <c r="C263" s="264"/>
      <c r="D263" s="264"/>
      <c r="E263" s="264"/>
      <c r="F263" s="264"/>
      <c r="G263" s="264"/>
      <c r="H263" s="264"/>
      <c r="I263" s="264"/>
      <c r="J263" s="264"/>
      <c r="K263" s="264"/>
      <c r="L263" s="264"/>
      <c r="M263" s="264"/>
      <c r="N263" s="264"/>
      <c r="O263" s="264"/>
      <c r="P263" s="264"/>
      <c r="Q263" s="264"/>
      <c r="R263" s="264"/>
      <c r="S263" s="264"/>
      <c r="T263" s="264"/>
      <c r="U263" s="264"/>
      <c r="V263" s="264"/>
      <c r="W263" s="264"/>
      <c r="X263" s="264"/>
      <c r="Y263" s="264"/>
      <c r="Z263" s="264"/>
      <c r="AA263" s="264"/>
      <c r="AB263" s="264"/>
      <c r="AC263" s="264"/>
      <c r="AD263" s="264"/>
      <c r="AE263" s="264"/>
      <c r="AF263" s="264"/>
      <c r="AG263" s="264"/>
      <c r="AH263" s="264"/>
      <c r="AI263" s="264"/>
      <c r="AJ263" s="264"/>
      <c r="AK263" s="264"/>
      <c r="AL263" s="264"/>
      <c r="AM263" s="264"/>
      <c r="AN263" s="264"/>
      <c r="AO263" s="264"/>
      <c r="AP263" s="264"/>
      <c r="AQ263" s="264"/>
      <c r="AR263" s="264"/>
      <c r="AS263" s="264"/>
      <c r="AT263" s="264"/>
      <c r="AU263" s="264"/>
      <c r="AV263" s="264"/>
      <c r="AW263" s="264"/>
      <c r="AX263" s="264"/>
      <c r="AY263" s="264"/>
      <c r="AZ263" s="264"/>
      <c r="BA263" s="264"/>
      <c r="BB263" s="264"/>
      <c r="BC263" s="264"/>
      <c r="BD263" s="264"/>
      <c r="BE263" s="264"/>
      <c r="BF263" s="264"/>
      <c r="BG263" s="264"/>
      <c r="BH263" s="264"/>
      <c r="BI263" s="264"/>
      <c r="BJ263" s="264"/>
      <c r="BK263" s="264"/>
      <c r="BL263" s="264"/>
      <c r="BM263" s="264"/>
      <c r="BN263" s="264"/>
      <c r="BO263" s="219"/>
      <c r="BP263" s="219"/>
      <c r="BQ263" s="219"/>
      <c r="BR263" s="219"/>
      <c r="BS263" s="219"/>
      <c r="BT263" s="219"/>
      <c r="BU263" s="219"/>
      <c r="BV263" s="219"/>
      <c r="BW263" s="219"/>
      <c r="BX263" s="219"/>
      <c r="BY263" s="219"/>
      <c r="BZ263" s="219"/>
      <c r="CA263" s="219"/>
      <c r="CB263" s="219"/>
      <c r="CC263" s="219"/>
      <c r="CD263" s="219"/>
      <c r="CE263" s="219"/>
      <c r="CF263" s="219"/>
      <c r="CG263" s="219"/>
      <c r="CH263" s="219"/>
      <c r="CI263" s="219"/>
      <c r="CJ263" s="219"/>
      <c r="CK263" s="219"/>
      <c r="CL263" s="219"/>
      <c r="CM263" s="219"/>
      <c r="CN263" s="219"/>
      <c r="CO263" s="219"/>
      <c r="CP263" s="219"/>
      <c r="CQ263" s="219"/>
      <c r="CR263" s="219"/>
      <c r="CS263" s="219"/>
      <c r="CT263" s="219"/>
      <c r="CU263" s="219"/>
      <c r="CV263" s="219"/>
      <c r="CW263" s="219"/>
      <c r="CX263" s="219"/>
      <c r="CY263" s="219"/>
      <c r="CZ263" s="219"/>
      <c r="DA263" s="219"/>
      <c r="DB263" s="219"/>
      <c r="DC263" s="219"/>
      <c r="DD263" s="219"/>
      <c r="DE263" s="219"/>
      <c r="DF263" s="219"/>
      <c r="DG263" s="219"/>
      <c r="DH263" s="219"/>
      <c r="DI263" s="219"/>
      <c r="DJ263" s="219"/>
      <c r="DK263" s="219"/>
      <c r="DL263" s="219"/>
      <c r="DM263" s="219"/>
      <c r="DN263" s="219"/>
      <c r="DO263" s="219"/>
      <c r="DP263" s="219"/>
      <c r="DQ263" s="219"/>
      <c r="DR263" s="219"/>
      <c r="DS263" s="219"/>
      <c r="DT263" s="219"/>
      <c r="DU263" s="219"/>
      <c r="DV263" s="219"/>
      <c r="DW263" s="219"/>
      <c r="DX263" s="219"/>
      <c r="DY263" s="219"/>
      <c r="DZ263" s="219"/>
      <c r="EA263" s="219"/>
      <c r="EB263" s="219"/>
      <c r="EC263" s="219"/>
      <c r="ED263" s="219"/>
      <c r="EE263" s="219"/>
      <c r="EF263" s="219"/>
      <c r="EG263" s="219"/>
      <c r="EH263" s="219"/>
      <c r="EI263" s="219"/>
      <c r="EJ263" s="219"/>
      <c r="EK263" s="219"/>
      <c r="EL263" s="219"/>
      <c r="EM263" s="219"/>
      <c r="EN263" s="219"/>
    </row>
    <row r="264" spans="1:144" x14ac:dyDescent="0.25">
      <c r="A264" s="264"/>
      <c r="B264" s="264"/>
      <c r="C264" s="264"/>
      <c r="D264" s="264"/>
      <c r="E264" s="264"/>
      <c r="F264" s="264"/>
      <c r="G264" s="264"/>
      <c r="H264" s="264"/>
      <c r="I264" s="264"/>
      <c r="J264" s="264"/>
      <c r="K264" s="264"/>
      <c r="L264" s="264"/>
      <c r="M264" s="264"/>
      <c r="N264" s="264"/>
      <c r="O264" s="264"/>
      <c r="P264" s="264"/>
      <c r="Q264" s="264"/>
      <c r="R264" s="264"/>
      <c r="S264" s="264"/>
      <c r="T264" s="264"/>
      <c r="U264" s="264"/>
      <c r="V264" s="264"/>
      <c r="W264" s="264"/>
      <c r="X264" s="264"/>
      <c r="Y264" s="264"/>
      <c r="Z264" s="264"/>
      <c r="AA264" s="264"/>
      <c r="AB264" s="264"/>
      <c r="AC264" s="264"/>
      <c r="AD264" s="264"/>
      <c r="AE264" s="264"/>
      <c r="AF264" s="264"/>
      <c r="AG264" s="264"/>
      <c r="AH264" s="264"/>
      <c r="AI264" s="264"/>
      <c r="AJ264" s="264"/>
      <c r="AK264" s="264"/>
      <c r="AL264" s="264"/>
      <c r="AM264" s="264"/>
      <c r="AN264" s="264"/>
      <c r="AO264" s="264"/>
      <c r="AP264" s="264"/>
      <c r="AQ264" s="264"/>
      <c r="AR264" s="264"/>
      <c r="AS264" s="264"/>
      <c r="AT264" s="264"/>
      <c r="AU264" s="264"/>
      <c r="AV264" s="264"/>
      <c r="AW264" s="264"/>
      <c r="AX264" s="264"/>
      <c r="AY264" s="264"/>
      <c r="AZ264" s="264"/>
      <c r="BA264" s="264"/>
      <c r="BB264" s="264"/>
      <c r="BC264" s="264"/>
      <c r="BD264" s="264"/>
      <c r="BE264" s="264"/>
      <c r="BF264" s="264"/>
      <c r="BG264" s="264"/>
      <c r="BH264" s="264"/>
      <c r="BI264" s="264"/>
      <c r="BJ264" s="264"/>
      <c r="BK264" s="264"/>
      <c r="BL264" s="264"/>
      <c r="BM264" s="264"/>
      <c r="BN264" s="264"/>
      <c r="BO264" s="219"/>
      <c r="BP264" s="219"/>
      <c r="BQ264" s="219"/>
      <c r="BR264" s="219"/>
      <c r="BS264" s="219"/>
      <c r="BT264" s="219"/>
      <c r="BU264" s="219"/>
      <c r="BV264" s="219"/>
      <c r="BW264" s="219"/>
      <c r="BX264" s="219"/>
      <c r="BY264" s="219"/>
      <c r="BZ264" s="219"/>
      <c r="CA264" s="219"/>
      <c r="CB264" s="219"/>
      <c r="CC264" s="219"/>
      <c r="CD264" s="219"/>
      <c r="CE264" s="219"/>
      <c r="CF264" s="219"/>
      <c r="CG264" s="219"/>
      <c r="CH264" s="219"/>
      <c r="CI264" s="219"/>
      <c r="CJ264" s="219"/>
      <c r="CK264" s="219"/>
      <c r="CL264" s="219"/>
      <c r="CM264" s="219"/>
      <c r="CN264" s="219"/>
      <c r="CO264" s="219"/>
      <c r="CP264" s="219"/>
      <c r="CQ264" s="219"/>
      <c r="CR264" s="219"/>
      <c r="CS264" s="219"/>
      <c r="CT264" s="219"/>
      <c r="CU264" s="219"/>
      <c r="CV264" s="219"/>
      <c r="CW264" s="219"/>
      <c r="CX264" s="219"/>
      <c r="CY264" s="219"/>
      <c r="CZ264" s="219"/>
      <c r="DA264" s="219"/>
      <c r="DB264" s="219"/>
      <c r="DC264" s="219"/>
      <c r="DD264" s="219"/>
      <c r="DE264" s="219"/>
      <c r="DF264" s="219"/>
      <c r="DG264" s="219"/>
      <c r="DH264" s="219"/>
      <c r="DI264" s="219"/>
      <c r="DJ264" s="219"/>
      <c r="DK264" s="219"/>
      <c r="DL264" s="219"/>
      <c r="DM264" s="219"/>
      <c r="DN264" s="219"/>
      <c r="DO264" s="219"/>
      <c r="DP264" s="219"/>
      <c r="DQ264" s="219"/>
      <c r="DR264" s="219"/>
      <c r="DS264" s="219"/>
      <c r="DT264" s="219"/>
      <c r="DU264" s="219"/>
      <c r="DV264" s="219"/>
      <c r="DW264" s="219"/>
      <c r="DX264" s="219"/>
      <c r="DY264" s="219"/>
      <c r="DZ264" s="219"/>
      <c r="EA264" s="219"/>
      <c r="EB264" s="219"/>
      <c r="EC264" s="219"/>
      <c r="ED264" s="219"/>
      <c r="EE264" s="219"/>
      <c r="EF264" s="219"/>
      <c r="EG264" s="219"/>
      <c r="EH264" s="219"/>
      <c r="EI264" s="219"/>
      <c r="EJ264" s="219"/>
      <c r="EK264" s="219"/>
      <c r="EL264" s="219"/>
      <c r="EM264" s="219"/>
      <c r="EN264" s="219"/>
    </row>
    <row r="265" spans="1:144" x14ac:dyDescent="0.25">
      <c r="A265" s="264"/>
      <c r="B265" s="264"/>
      <c r="C265" s="264"/>
      <c r="D265" s="264"/>
      <c r="E265" s="264"/>
      <c r="F265" s="264"/>
      <c r="G265" s="264"/>
      <c r="H265" s="264"/>
      <c r="I265" s="264"/>
      <c r="J265" s="264"/>
      <c r="K265" s="264"/>
      <c r="L265" s="264"/>
      <c r="M265" s="264"/>
      <c r="N265" s="264"/>
      <c r="O265" s="264"/>
      <c r="P265" s="264"/>
      <c r="Q265" s="264"/>
      <c r="R265" s="264"/>
      <c r="S265" s="264"/>
      <c r="T265" s="264"/>
      <c r="U265" s="264"/>
      <c r="V265" s="264"/>
      <c r="W265" s="264"/>
      <c r="X265" s="264"/>
      <c r="Y265" s="264"/>
      <c r="Z265" s="264"/>
      <c r="AA265" s="264"/>
      <c r="AB265" s="264"/>
      <c r="AC265" s="264"/>
      <c r="AD265" s="264"/>
      <c r="AE265" s="264"/>
      <c r="AF265" s="264"/>
      <c r="AG265" s="264"/>
      <c r="AH265" s="264"/>
      <c r="AI265" s="264"/>
      <c r="AJ265" s="264"/>
      <c r="AK265" s="264"/>
      <c r="AL265" s="264"/>
      <c r="AM265" s="264"/>
      <c r="AN265" s="264"/>
      <c r="AO265" s="264"/>
      <c r="AP265" s="264"/>
      <c r="AQ265" s="264"/>
      <c r="AR265" s="264"/>
      <c r="AS265" s="264"/>
      <c r="AT265" s="264"/>
      <c r="AU265" s="264"/>
      <c r="AV265" s="264"/>
      <c r="AW265" s="264"/>
      <c r="AX265" s="264"/>
      <c r="AY265" s="264"/>
      <c r="AZ265" s="264"/>
      <c r="BA265" s="264"/>
      <c r="BB265" s="264"/>
      <c r="BC265" s="264"/>
      <c r="BD265" s="264"/>
      <c r="BE265" s="264"/>
      <c r="BF265" s="264"/>
      <c r="BG265" s="264"/>
      <c r="BH265" s="264"/>
      <c r="BI265" s="264"/>
      <c r="BJ265" s="264"/>
      <c r="BK265" s="264"/>
      <c r="BL265" s="264"/>
      <c r="BM265" s="264"/>
      <c r="BN265" s="264"/>
      <c r="BO265" s="219"/>
      <c r="BP265" s="219"/>
      <c r="BQ265" s="219"/>
      <c r="BR265" s="219"/>
      <c r="BS265" s="219"/>
      <c r="BT265" s="219"/>
      <c r="BU265" s="219"/>
      <c r="BV265" s="219"/>
      <c r="BW265" s="219"/>
      <c r="BX265" s="219"/>
      <c r="BY265" s="219"/>
      <c r="BZ265" s="219"/>
      <c r="CA265" s="219"/>
      <c r="CB265" s="219"/>
      <c r="CC265" s="219"/>
      <c r="CD265" s="219"/>
      <c r="CE265" s="219"/>
      <c r="CF265" s="219"/>
      <c r="CG265" s="219"/>
      <c r="CH265" s="219"/>
      <c r="CI265" s="219"/>
      <c r="CJ265" s="219"/>
      <c r="CK265" s="219"/>
      <c r="CL265" s="219"/>
      <c r="CM265" s="219"/>
      <c r="CN265" s="219"/>
      <c r="CO265" s="219"/>
      <c r="CP265" s="219"/>
      <c r="CQ265" s="219"/>
      <c r="CR265" s="219"/>
      <c r="CS265" s="219"/>
      <c r="CT265" s="219"/>
      <c r="CU265" s="219"/>
      <c r="CV265" s="219"/>
      <c r="CW265" s="219"/>
      <c r="CX265" s="219"/>
      <c r="CY265" s="219"/>
      <c r="CZ265" s="219"/>
      <c r="DA265" s="219"/>
      <c r="DB265" s="219"/>
      <c r="DC265" s="219"/>
      <c r="DD265" s="219"/>
      <c r="DE265" s="219"/>
      <c r="DF265" s="219"/>
      <c r="DG265" s="219"/>
      <c r="DH265" s="219"/>
      <c r="DI265" s="219"/>
      <c r="DJ265" s="219"/>
      <c r="DK265" s="219"/>
      <c r="DL265" s="219"/>
      <c r="DM265" s="219"/>
      <c r="DN265" s="219"/>
      <c r="DO265" s="219"/>
      <c r="DP265" s="219"/>
      <c r="DQ265" s="219"/>
      <c r="DR265" s="219"/>
      <c r="DS265" s="219"/>
      <c r="DT265" s="219"/>
      <c r="DU265" s="219"/>
      <c r="DV265" s="219"/>
      <c r="DW265" s="219"/>
      <c r="DX265" s="219"/>
      <c r="DY265" s="219"/>
      <c r="DZ265" s="219"/>
      <c r="EA265" s="219"/>
      <c r="EB265" s="219"/>
      <c r="EC265" s="219"/>
      <c r="ED265" s="219"/>
      <c r="EE265" s="219"/>
      <c r="EF265" s="219"/>
      <c r="EG265" s="219"/>
      <c r="EH265" s="219"/>
      <c r="EI265" s="219"/>
      <c r="EJ265" s="219"/>
      <c r="EK265" s="219"/>
      <c r="EL265" s="219"/>
      <c r="EM265" s="219"/>
      <c r="EN265" s="219"/>
    </row>
    <row r="266" spans="1:144" x14ac:dyDescent="0.25">
      <c r="A266" s="264"/>
      <c r="B266" s="264"/>
      <c r="C266" s="264"/>
      <c r="D266" s="264"/>
      <c r="E266" s="264"/>
      <c r="F266" s="264"/>
      <c r="G266" s="264"/>
      <c r="H266" s="264"/>
      <c r="I266" s="264"/>
      <c r="J266" s="264"/>
      <c r="K266" s="264"/>
      <c r="L266" s="264"/>
      <c r="M266" s="264"/>
      <c r="N266" s="264"/>
      <c r="O266" s="264"/>
      <c r="P266" s="264"/>
      <c r="Q266" s="264"/>
      <c r="R266" s="264"/>
      <c r="S266" s="264"/>
      <c r="T266" s="264"/>
      <c r="U266" s="264"/>
      <c r="V266" s="264"/>
      <c r="W266" s="264"/>
      <c r="X266" s="264"/>
      <c r="Y266" s="264"/>
      <c r="Z266" s="264"/>
      <c r="AA266" s="264"/>
      <c r="AB266" s="264"/>
      <c r="AC266" s="264"/>
      <c r="AD266" s="264"/>
      <c r="AE266" s="264"/>
      <c r="AF266" s="264"/>
      <c r="AG266" s="264"/>
      <c r="AH266" s="264"/>
      <c r="AI266" s="264"/>
      <c r="AJ266" s="264"/>
      <c r="AK266" s="264"/>
      <c r="AL266" s="264"/>
      <c r="AM266" s="264"/>
      <c r="AN266" s="264"/>
      <c r="AO266" s="264"/>
      <c r="AP266" s="264"/>
      <c r="AQ266" s="264"/>
      <c r="AR266" s="264"/>
      <c r="AS266" s="264"/>
      <c r="AT266" s="264"/>
      <c r="AU266" s="264"/>
      <c r="AV266" s="264"/>
      <c r="AW266" s="264"/>
      <c r="AX266" s="264"/>
      <c r="AY266" s="264"/>
      <c r="AZ266" s="264"/>
      <c r="BA266" s="264"/>
      <c r="BB266" s="264"/>
      <c r="BC266" s="264"/>
      <c r="BD266" s="264"/>
      <c r="BE266" s="264"/>
      <c r="BF266" s="264"/>
      <c r="BG266" s="264"/>
      <c r="BH266" s="264"/>
      <c r="BI266" s="264"/>
      <c r="BJ266" s="264"/>
      <c r="BK266" s="264"/>
      <c r="BL266" s="264"/>
      <c r="BM266" s="264"/>
      <c r="BN266" s="264"/>
      <c r="BO266" s="219"/>
      <c r="BP266" s="219"/>
      <c r="BQ266" s="219"/>
      <c r="BR266" s="219"/>
      <c r="BS266" s="219"/>
      <c r="BT266" s="219"/>
      <c r="BU266" s="219"/>
      <c r="BV266" s="219"/>
      <c r="BW266" s="219"/>
      <c r="BX266" s="219"/>
      <c r="BY266" s="219"/>
      <c r="BZ266" s="219"/>
      <c r="CA266" s="219"/>
      <c r="CB266" s="219"/>
      <c r="CC266" s="219"/>
      <c r="CD266" s="219"/>
      <c r="CE266" s="219"/>
      <c r="CF266" s="219"/>
      <c r="CG266" s="219"/>
      <c r="CH266" s="219"/>
      <c r="CI266" s="219"/>
      <c r="CJ266" s="219"/>
      <c r="CK266" s="219"/>
      <c r="CL266" s="219"/>
      <c r="CM266" s="219"/>
      <c r="CN266" s="219"/>
      <c r="CO266" s="219"/>
      <c r="CP266" s="219"/>
      <c r="CQ266" s="219"/>
      <c r="CR266" s="219"/>
      <c r="CS266" s="219"/>
      <c r="CT266" s="219"/>
      <c r="CU266" s="219"/>
      <c r="CV266" s="219"/>
      <c r="CW266" s="219"/>
      <c r="CX266" s="219"/>
      <c r="CY266" s="219"/>
      <c r="CZ266" s="219"/>
      <c r="DA266" s="219"/>
      <c r="DB266" s="219"/>
      <c r="DC266" s="219"/>
      <c r="DD266" s="219"/>
      <c r="DE266" s="219"/>
      <c r="DF266" s="219"/>
      <c r="DG266" s="219"/>
      <c r="DH266" s="219"/>
      <c r="DI266" s="219"/>
      <c r="DJ266" s="219"/>
      <c r="DK266" s="219"/>
      <c r="DL266" s="219"/>
      <c r="DM266" s="219"/>
      <c r="DN266" s="219"/>
      <c r="DO266" s="219"/>
      <c r="DP266" s="219"/>
      <c r="DQ266" s="219"/>
      <c r="DR266" s="219"/>
      <c r="DS266" s="219"/>
      <c r="DT266" s="219"/>
      <c r="DU266" s="219"/>
      <c r="DV266" s="219"/>
      <c r="DW266" s="219"/>
      <c r="DX266" s="219"/>
      <c r="DY266" s="219"/>
      <c r="DZ266" s="219"/>
      <c r="EA266" s="219"/>
      <c r="EB266" s="219"/>
      <c r="EC266" s="219"/>
      <c r="ED266" s="219"/>
      <c r="EE266" s="219"/>
      <c r="EF266" s="219"/>
      <c r="EG266" s="219"/>
      <c r="EH266" s="219"/>
      <c r="EI266" s="219"/>
      <c r="EJ266" s="219"/>
      <c r="EK266" s="219"/>
      <c r="EL266" s="219"/>
      <c r="EM266" s="219"/>
      <c r="EN266" s="219"/>
    </row>
    <row r="267" spans="1:144" x14ac:dyDescent="0.25">
      <c r="A267" s="264"/>
      <c r="B267" s="264"/>
      <c r="C267" s="264"/>
      <c r="D267" s="264"/>
      <c r="E267" s="264"/>
      <c r="F267" s="264"/>
      <c r="G267" s="264"/>
      <c r="H267" s="264"/>
      <c r="I267" s="264"/>
      <c r="J267" s="264"/>
      <c r="K267" s="264"/>
      <c r="L267" s="264"/>
      <c r="M267" s="264"/>
      <c r="N267" s="264"/>
      <c r="O267" s="264"/>
      <c r="P267" s="264"/>
      <c r="Q267" s="264"/>
      <c r="R267" s="264"/>
      <c r="S267" s="264"/>
      <c r="T267" s="264"/>
      <c r="U267" s="264"/>
      <c r="V267" s="264"/>
      <c r="W267" s="264"/>
      <c r="X267" s="264"/>
      <c r="Y267" s="264"/>
      <c r="Z267" s="264"/>
      <c r="AA267" s="264"/>
      <c r="AB267" s="264"/>
      <c r="AC267" s="264"/>
      <c r="AD267" s="264"/>
      <c r="AE267" s="264"/>
      <c r="AF267" s="264"/>
      <c r="AG267" s="264"/>
      <c r="AH267" s="264"/>
      <c r="AI267" s="264"/>
      <c r="AJ267" s="264"/>
      <c r="AK267" s="264"/>
      <c r="AL267" s="264"/>
      <c r="AM267" s="264"/>
      <c r="AN267" s="264"/>
      <c r="AO267" s="264"/>
      <c r="AP267" s="264"/>
      <c r="AQ267" s="264"/>
      <c r="AR267" s="264"/>
      <c r="AS267" s="264"/>
      <c r="AT267" s="264"/>
      <c r="AU267" s="264"/>
      <c r="AV267" s="264"/>
      <c r="AW267" s="264"/>
      <c r="AX267" s="264"/>
      <c r="AY267" s="264"/>
      <c r="AZ267" s="264"/>
      <c r="BA267" s="264"/>
      <c r="BB267" s="264"/>
      <c r="BC267" s="264"/>
      <c r="BD267" s="264"/>
      <c r="BE267" s="264"/>
      <c r="BF267" s="264"/>
      <c r="BG267" s="264"/>
      <c r="BH267" s="264"/>
      <c r="BI267" s="264"/>
      <c r="BJ267" s="264"/>
      <c r="BK267" s="264"/>
      <c r="BL267" s="264"/>
      <c r="BM267" s="264"/>
      <c r="BN267" s="264"/>
      <c r="BO267" s="219"/>
      <c r="BP267" s="219"/>
      <c r="BQ267" s="219"/>
      <c r="BR267" s="219"/>
      <c r="BS267" s="219"/>
      <c r="BT267" s="219"/>
      <c r="BU267" s="219"/>
      <c r="BV267" s="219"/>
      <c r="BW267" s="219"/>
      <c r="BX267" s="219"/>
      <c r="BY267" s="219"/>
      <c r="BZ267" s="219"/>
      <c r="CA267" s="219"/>
      <c r="CB267" s="219"/>
      <c r="CC267" s="219"/>
      <c r="CD267" s="219"/>
      <c r="CE267" s="219"/>
      <c r="CF267" s="219"/>
      <c r="CG267" s="219"/>
      <c r="CH267" s="219"/>
      <c r="CI267" s="219"/>
      <c r="CJ267" s="219"/>
      <c r="CK267" s="219"/>
      <c r="CL267" s="219"/>
      <c r="CM267" s="219"/>
      <c r="CN267" s="219"/>
      <c r="CO267" s="219"/>
      <c r="CP267" s="219"/>
      <c r="CQ267" s="219"/>
      <c r="CR267" s="219"/>
      <c r="CS267" s="219"/>
      <c r="CT267" s="219"/>
      <c r="CU267" s="219"/>
      <c r="CV267" s="219"/>
      <c r="CW267" s="219"/>
      <c r="CX267" s="219"/>
      <c r="CY267" s="219"/>
      <c r="CZ267" s="219"/>
      <c r="DA267" s="219"/>
      <c r="DB267" s="219"/>
      <c r="DC267" s="219"/>
      <c r="DD267" s="219"/>
      <c r="DE267" s="219"/>
      <c r="DF267" s="219"/>
      <c r="DG267" s="219"/>
      <c r="DH267" s="219"/>
      <c r="DI267" s="219"/>
      <c r="DJ267" s="219"/>
      <c r="DK267" s="219"/>
      <c r="DL267" s="219"/>
      <c r="DM267" s="219"/>
      <c r="DN267" s="219"/>
      <c r="DO267" s="219"/>
      <c r="DP267" s="219"/>
      <c r="DQ267" s="219"/>
      <c r="DR267" s="219"/>
      <c r="DS267" s="219"/>
      <c r="DT267" s="219"/>
      <c r="DU267" s="219"/>
      <c r="DV267" s="219"/>
      <c r="DW267" s="219"/>
      <c r="DX267" s="219"/>
      <c r="DY267" s="219"/>
      <c r="DZ267" s="219"/>
      <c r="EA267" s="219"/>
      <c r="EB267" s="219"/>
      <c r="EC267" s="219"/>
      <c r="ED267" s="219"/>
      <c r="EE267" s="219"/>
      <c r="EF267" s="219"/>
      <c r="EG267" s="219"/>
      <c r="EH267" s="219"/>
      <c r="EI267" s="219"/>
      <c r="EJ267" s="219"/>
      <c r="EK267" s="219"/>
      <c r="EL267" s="219"/>
      <c r="EM267" s="219"/>
      <c r="EN267" s="219"/>
    </row>
    <row r="268" spans="1:144" x14ac:dyDescent="0.25">
      <c r="A268" s="264"/>
      <c r="B268" s="264"/>
      <c r="C268" s="264"/>
      <c r="D268" s="264"/>
      <c r="E268" s="264"/>
      <c r="F268" s="264"/>
      <c r="G268" s="264"/>
      <c r="H268" s="264"/>
      <c r="I268" s="264"/>
      <c r="J268" s="264"/>
      <c r="K268" s="264"/>
      <c r="L268" s="264"/>
      <c r="M268" s="264"/>
      <c r="N268" s="264"/>
      <c r="O268" s="264"/>
      <c r="P268" s="264"/>
      <c r="Q268" s="264"/>
      <c r="R268" s="264"/>
      <c r="S268" s="264"/>
      <c r="T268" s="264"/>
      <c r="U268" s="264"/>
      <c r="V268" s="264"/>
      <c r="W268" s="264"/>
      <c r="X268" s="264"/>
      <c r="Y268" s="264"/>
      <c r="Z268" s="264"/>
      <c r="AA268" s="264"/>
      <c r="AB268" s="264"/>
      <c r="AC268" s="264"/>
      <c r="AD268" s="264"/>
      <c r="AE268" s="264"/>
      <c r="AF268" s="264"/>
      <c r="AG268" s="264"/>
      <c r="AH268" s="264"/>
      <c r="AI268" s="264"/>
      <c r="AJ268" s="264"/>
      <c r="AK268" s="264"/>
      <c r="AL268" s="264"/>
      <c r="AM268" s="264"/>
      <c r="AN268" s="264"/>
      <c r="AO268" s="264"/>
      <c r="AP268" s="264"/>
      <c r="AQ268" s="264"/>
      <c r="AR268" s="264"/>
      <c r="AS268" s="264"/>
      <c r="AT268" s="264"/>
      <c r="AU268" s="264"/>
      <c r="AV268" s="264"/>
      <c r="AW268" s="264"/>
      <c r="AX268" s="264"/>
      <c r="AY268" s="264"/>
      <c r="AZ268" s="264"/>
      <c r="BA268" s="264"/>
      <c r="BB268" s="264"/>
      <c r="BC268" s="264"/>
      <c r="BD268" s="264"/>
      <c r="BE268" s="264"/>
      <c r="BF268" s="264"/>
      <c r="BG268" s="264"/>
      <c r="BH268" s="264"/>
      <c r="BI268" s="264"/>
      <c r="BJ268" s="264"/>
      <c r="BK268" s="264"/>
      <c r="BL268" s="264"/>
      <c r="BM268" s="264"/>
      <c r="BN268" s="264"/>
      <c r="BO268" s="219"/>
      <c r="BP268" s="219"/>
      <c r="BQ268" s="219"/>
      <c r="BR268" s="219"/>
      <c r="BS268" s="219"/>
      <c r="BT268" s="219"/>
      <c r="BU268" s="219"/>
      <c r="BV268" s="219"/>
      <c r="BW268" s="219"/>
      <c r="BX268" s="219"/>
      <c r="BY268" s="219"/>
      <c r="BZ268" s="219"/>
      <c r="CA268" s="219"/>
      <c r="CB268" s="219"/>
      <c r="CC268" s="219"/>
      <c r="CD268" s="219"/>
      <c r="CE268" s="219"/>
      <c r="CF268" s="219"/>
      <c r="CG268" s="219"/>
      <c r="CH268" s="219"/>
      <c r="CI268" s="219"/>
      <c r="CJ268" s="219"/>
      <c r="CK268" s="219"/>
      <c r="CL268" s="219"/>
      <c r="CM268" s="219"/>
      <c r="CN268" s="219"/>
      <c r="CO268" s="219"/>
      <c r="CP268" s="219"/>
      <c r="CQ268" s="219"/>
      <c r="CR268" s="219"/>
      <c r="CS268" s="219"/>
      <c r="CT268" s="219"/>
      <c r="CU268" s="219"/>
      <c r="CV268" s="219"/>
      <c r="CW268" s="219"/>
      <c r="CX268" s="219"/>
      <c r="CY268" s="219"/>
      <c r="CZ268" s="219"/>
      <c r="DA268" s="219"/>
      <c r="DB268" s="219"/>
      <c r="DC268" s="219"/>
      <c r="DD268" s="219"/>
      <c r="DE268" s="219"/>
      <c r="DF268" s="219"/>
      <c r="DG268" s="219"/>
      <c r="DH268" s="219"/>
      <c r="DI268" s="219"/>
      <c r="DJ268" s="219"/>
      <c r="DK268" s="219"/>
      <c r="DL268" s="219"/>
      <c r="DM268" s="219"/>
      <c r="DN268" s="219"/>
      <c r="DO268" s="219"/>
      <c r="DP268" s="219"/>
      <c r="DQ268" s="219"/>
      <c r="DR268" s="219"/>
      <c r="DS268" s="219"/>
      <c r="DT268" s="219"/>
      <c r="DU268" s="219"/>
      <c r="DV268" s="219"/>
      <c r="DW268" s="219"/>
      <c r="DX268" s="219"/>
      <c r="DY268" s="219"/>
      <c r="DZ268" s="219"/>
      <c r="EA268" s="219"/>
      <c r="EB268" s="219"/>
      <c r="EC268" s="219"/>
      <c r="ED268" s="219"/>
      <c r="EE268" s="219"/>
      <c r="EF268" s="219"/>
      <c r="EG268" s="219"/>
      <c r="EH268" s="219"/>
      <c r="EI268" s="219"/>
      <c r="EJ268" s="219"/>
      <c r="EK268" s="219"/>
      <c r="EL268" s="219"/>
      <c r="EM268" s="219"/>
      <c r="EN268" s="219"/>
    </row>
    <row r="269" spans="1:144" x14ac:dyDescent="0.25">
      <c r="A269" s="264"/>
      <c r="B269" s="264"/>
      <c r="C269" s="264"/>
      <c r="D269" s="264"/>
      <c r="E269" s="264"/>
      <c r="F269" s="264"/>
      <c r="G269" s="264"/>
      <c r="H269" s="264"/>
      <c r="I269" s="264"/>
      <c r="J269" s="264"/>
      <c r="K269" s="264"/>
      <c r="L269" s="264"/>
      <c r="M269" s="264"/>
      <c r="N269" s="264"/>
      <c r="O269" s="264"/>
      <c r="P269" s="264"/>
      <c r="Q269" s="264"/>
      <c r="R269" s="264"/>
      <c r="S269" s="264"/>
      <c r="T269" s="264"/>
      <c r="U269" s="264"/>
      <c r="V269" s="264"/>
      <c r="W269" s="264"/>
      <c r="X269" s="264"/>
      <c r="Y269" s="264"/>
      <c r="Z269" s="264"/>
      <c r="AA269" s="264"/>
      <c r="AB269" s="264"/>
      <c r="AC269" s="264"/>
      <c r="AD269" s="264"/>
      <c r="AE269" s="264"/>
      <c r="AF269" s="264"/>
      <c r="AG269" s="264"/>
      <c r="AH269" s="264"/>
      <c r="AI269" s="264"/>
      <c r="AJ269" s="264"/>
      <c r="AK269" s="264"/>
      <c r="AL269" s="264"/>
      <c r="AM269" s="264"/>
      <c r="AN269" s="264"/>
      <c r="AO269" s="264"/>
      <c r="AP269" s="264"/>
      <c r="AQ269" s="264"/>
      <c r="AR269" s="264"/>
      <c r="AS269" s="264"/>
      <c r="AT269" s="264"/>
      <c r="AU269" s="264"/>
      <c r="AV269" s="264"/>
      <c r="AW269" s="264"/>
      <c r="AX269" s="264"/>
      <c r="AY269" s="264"/>
      <c r="AZ269" s="264"/>
      <c r="BA269" s="264"/>
      <c r="BB269" s="264"/>
      <c r="BC269" s="264"/>
      <c r="BD269" s="264"/>
      <c r="BE269" s="264"/>
      <c r="BF269" s="264"/>
      <c r="BG269" s="264"/>
      <c r="BH269" s="264"/>
      <c r="BI269" s="264"/>
      <c r="BJ269" s="264"/>
      <c r="BK269" s="264"/>
      <c r="BL269" s="264"/>
      <c r="BM269" s="264"/>
      <c r="BN269" s="264"/>
      <c r="BO269" s="219"/>
      <c r="BP269" s="219"/>
      <c r="BQ269" s="219"/>
      <c r="BR269" s="219"/>
      <c r="BS269" s="219"/>
      <c r="BT269" s="219"/>
      <c r="BU269" s="219"/>
      <c r="BV269" s="219"/>
      <c r="BW269" s="219"/>
      <c r="BX269" s="219"/>
      <c r="BY269" s="219"/>
      <c r="BZ269" s="219"/>
      <c r="CA269" s="219"/>
      <c r="CB269" s="219"/>
      <c r="CC269" s="219"/>
      <c r="CD269" s="219"/>
      <c r="CE269" s="219"/>
      <c r="CF269" s="219"/>
      <c r="CG269" s="219"/>
      <c r="CH269" s="219"/>
      <c r="CI269" s="219"/>
      <c r="CJ269" s="219"/>
      <c r="CK269" s="219"/>
      <c r="CL269" s="219"/>
      <c r="CM269" s="219"/>
      <c r="CN269" s="219"/>
      <c r="CO269" s="219"/>
      <c r="CP269" s="219"/>
      <c r="CQ269" s="219"/>
      <c r="CR269" s="219"/>
      <c r="CS269" s="219"/>
      <c r="CT269" s="219"/>
      <c r="CU269" s="219"/>
      <c r="CV269" s="219"/>
      <c r="CW269" s="219"/>
      <c r="CX269" s="219"/>
      <c r="CY269" s="219"/>
      <c r="CZ269" s="219"/>
      <c r="DA269" s="219"/>
      <c r="DB269" s="219"/>
      <c r="DC269" s="219"/>
      <c r="DD269" s="219"/>
      <c r="DE269" s="219"/>
      <c r="DF269" s="219"/>
      <c r="DG269" s="219"/>
      <c r="DH269" s="219"/>
      <c r="DI269" s="219"/>
      <c r="DJ269" s="219"/>
      <c r="DK269" s="219"/>
      <c r="DL269" s="219"/>
      <c r="DM269" s="219"/>
      <c r="DN269" s="219"/>
      <c r="DO269" s="219"/>
      <c r="DP269" s="219"/>
      <c r="DQ269" s="219"/>
      <c r="DR269" s="219"/>
      <c r="DS269" s="219"/>
      <c r="DT269" s="219"/>
      <c r="DU269" s="219"/>
      <c r="DV269" s="219"/>
      <c r="DW269" s="219"/>
      <c r="DX269" s="219"/>
      <c r="DY269" s="219"/>
      <c r="DZ269" s="219"/>
      <c r="EA269" s="219"/>
      <c r="EB269" s="219"/>
      <c r="EC269" s="219"/>
      <c r="ED269" s="219"/>
      <c r="EE269" s="219"/>
      <c r="EF269" s="219"/>
      <c r="EG269" s="219"/>
      <c r="EH269" s="219"/>
      <c r="EI269" s="219"/>
      <c r="EJ269" s="219"/>
      <c r="EK269" s="219"/>
      <c r="EL269" s="219"/>
      <c r="EM269" s="219"/>
      <c r="EN269" s="219"/>
    </row>
    <row r="270" spans="1:144" x14ac:dyDescent="0.25">
      <c r="A270" s="264"/>
      <c r="B270" s="264"/>
      <c r="C270" s="264"/>
      <c r="D270" s="264"/>
      <c r="E270" s="264"/>
      <c r="F270" s="264"/>
      <c r="G270" s="264"/>
      <c r="H270" s="264"/>
      <c r="I270" s="264"/>
      <c r="J270" s="264"/>
      <c r="K270" s="264"/>
      <c r="L270" s="264"/>
      <c r="M270" s="264"/>
      <c r="N270" s="264"/>
      <c r="O270" s="264"/>
      <c r="P270" s="264"/>
      <c r="Q270" s="264"/>
      <c r="R270" s="264"/>
      <c r="S270" s="264"/>
      <c r="T270" s="264"/>
      <c r="U270" s="264"/>
      <c r="V270" s="264"/>
      <c r="W270" s="264"/>
      <c r="X270" s="264"/>
      <c r="Y270" s="264"/>
      <c r="Z270" s="264"/>
      <c r="AA270" s="264"/>
      <c r="AB270" s="264"/>
      <c r="AC270" s="264"/>
      <c r="AD270" s="264"/>
      <c r="AE270" s="264"/>
      <c r="AF270" s="264"/>
      <c r="AG270" s="264"/>
      <c r="AH270" s="264"/>
      <c r="AI270" s="264"/>
      <c r="AJ270" s="264"/>
      <c r="AK270" s="264"/>
      <c r="AL270" s="264"/>
      <c r="AM270" s="264"/>
      <c r="AN270" s="264"/>
      <c r="AO270" s="264"/>
      <c r="AP270" s="264"/>
      <c r="AQ270" s="264"/>
      <c r="AR270" s="264"/>
      <c r="AS270" s="264"/>
      <c r="AT270" s="264"/>
      <c r="AU270" s="264"/>
      <c r="AV270" s="264"/>
      <c r="AW270" s="264"/>
      <c r="AX270" s="264"/>
      <c r="AY270" s="264"/>
      <c r="AZ270" s="264"/>
      <c r="BA270" s="264"/>
      <c r="BB270" s="264"/>
      <c r="BC270" s="264"/>
      <c r="BD270" s="264"/>
      <c r="BE270" s="264"/>
      <c r="BF270" s="264"/>
      <c r="BG270" s="264"/>
      <c r="BH270" s="264"/>
      <c r="BI270" s="264"/>
      <c r="BJ270" s="264"/>
      <c r="BK270" s="264"/>
      <c r="BL270" s="264"/>
      <c r="BM270" s="264"/>
      <c r="BN270" s="264"/>
      <c r="BO270" s="219"/>
      <c r="BP270" s="219"/>
      <c r="BQ270" s="219"/>
      <c r="BR270" s="219"/>
      <c r="BS270" s="219"/>
      <c r="BT270" s="219"/>
      <c r="BU270" s="219"/>
      <c r="BV270" s="219"/>
      <c r="BW270" s="219"/>
      <c r="BX270" s="219"/>
      <c r="BY270" s="219"/>
      <c r="BZ270" s="219"/>
      <c r="CA270" s="219"/>
      <c r="CB270" s="219"/>
      <c r="CC270" s="219"/>
      <c r="CD270" s="219"/>
      <c r="CE270" s="219"/>
      <c r="CF270" s="219"/>
      <c r="CG270" s="219"/>
      <c r="CH270" s="219"/>
      <c r="CI270" s="219"/>
      <c r="CJ270" s="219"/>
      <c r="CK270" s="219"/>
      <c r="CL270" s="219"/>
      <c r="CM270" s="219"/>
      <c r="CN270" s="219"/>
      <c r="CO270" s="219"/>
      <c r="CP270" s="219"/>
      <c r="CQ270" s="219"/>
      <c r="CR270" s="219"/>
      <c r="CS270" s="219"/>
      <c r="CT270" s="219"/>
      <c r="CU270" s="219"/>
      <c r="CV270" s="219"/>
      <c r="CW270" s="219"/>
      <c r="CX270" s="219"/>
      <c r="CY270" s="219"/>
      <c r="CZ270" s="219"/>
      <c r="DA270" s="219"/>
      <c r="DB270" s="219"/>
      <c r="DC270" s="219"/>
      <c r="DD270" s="219"/>
      <c r="DE270" s="219"/>
      <c r="DF270" s="219"/>
      <c r="DG270" s="219"/>
      <c r="DH270" s="219"/>
      <c r="DI270" s="219"/>
      <c r="DJ270" s="219"/>
      <c r="DK270" s="219"/>
      <c r="DL270" s="219"/>
      <c r="DM270" s="219"/>
      <c r="DN270" s="219"/>
      <c r="DO270" s="219"/>
      <c r="DP270" s="219"/>
      <c r="DQ270" s="219"/>
      <c r="DR270" s="219"/>
      <c r="DS270" s="219"/>
      <c r="DT270" s="219"/>
      <c r="DU270" s="219"/>
      <c r="DV270" s="219"/>
      <c r="DW270" s="219"/>
      <c r="DX270" s="219"/>
      <c r="DY270" s="219"/>
      <c r="DZ270" s="219"/>
      <c r="EA270" s="219"/>
      <c r="EB270" s="219"/>
      <c r="EC270" s="219"/>
      <c r="ED270" s="219"/>
      <c r="EE270" s="219"/>
      <c r="EF270" s="219"/>
      <c r="EG270" s="219"/>
      <c r="EH270" s="219"/>
      <c r="EI270" s="219"/>
      <c r="EJ270" s="219"/>
      <c r="EK270" s="219"/>
      <c r="EL270" s="219"/>
      <c r="EM270" s="219"/>
      <c r="EN270" s="219"/>
    </row>
    <row r="271" spans="1:144" x14ac:dyDescent="0.25">
      <c r="A271" s="264"/>
      <c r="B271" s="264"/>
      <c r="C271" s="264"/>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c r="AA271" s="264"/>
      <c r="AB271" s="264"/>
      <c r="AC271" s="264"/>
      <c r="AD271" s="264"/>
      <c r="AE271" s="264"/>
      <c r="AF271" s="264"/>
      <c r="AG271" s="264"/>
      <c r="AH271" s="264"/>
      <c r="AI271" s="264"/>
      <c r="AJ271" s="264"/>
      <c r="AK271" s="264"/>
      <c r="AL271" s="264"/>
      <c r="AM271" s="264"/>
      <c r="AN271" s="264"/>
      <c r="AO271" s="264"/>
      <c r="AP271" s="264"/>
      <c r="AQ271" s="264"/>
      <c r="AR271" s="264"/>
      <c r="AS271" s="264"/>
      <c r="AT271" s="264"/>
      <c r="AU271" s="264"/>
      <c r="AV271" s="264"/>
      <c r="AW271" s="264"/>
      <c r="AX271" s="264"/>
      <c r="AY271" s="264"/>
      <c r="AZ271" s="264"/>
      <c r="BA271" s="264"/>
      <c r="BB271" s="264"/>
      <c r="BC271" s="264"/>
      <c r="BD271" s="264"/>
      <c r="BE271" s="264"/>
      <c r="BF271" s="264"/>
      <c r="BG271" s="264"/>
      <c r="BH271" s="264"/>
      <c r="BI271" s="264"/>
      <c r="BJ271" s="264"/>
      <c r="BK271" s="264"/>
      <c r="BL271" s="264"/>
      <c r="BM271" s="264"/>
      <c r="BN271" s="264"/>
      <c r="BO271" s="219"/>
      <c r="BP271" s="219"/>
      <c r="BQ271" s="219"/>
      <c r="BR271" s="219"/>
      <c r="BS271" s="219"/>
      <c r="BT271" s="219"/>
      <c r="BU271" s="219"/>
      <c r="BV271" s="219"/>
      <c r="BW271" s="219"/>
      <c r="BX271" s="219"/>
      <c r="BY271" s="219"/>
      <c r="BZ271" s="219"/>
      <c r="CA271" s="219"/>
      <c r="CB271" s="219"/>
      <c r="CC271" s="219"/>
      <c r="CD271" s="219"/>
      <c r="CE271" s="219"/>
      <c r="CF271" s="219"/>
      <c r="CG271" s="219"/>
      <c r="CH271" s="219"/>
      <c r="CI271" s="219"/>
      <c r="CJ271" s="219"/>
      <c r="CK271" s="219"/>
      <c r="CL271" s="219"/>
      <c r="CM271" s="219"/>
      <c r="CN271" s="219"/>
      <c r="CO271" s="219"/>
      <c r="CP271" s="219"/>
      <c r="CQ271" s="219"/>
      <c r="CR271" s="219"/>
      <c r="CS271" s="219"/>
      <c r="CT271" s="219"/>
      <c r="CU271" s="219"/>
      <c r="CV271" s="219"/>
      <c r="CW271" s="219"/>
      <c r="CX271" s="219"/>
      <c r="CY271" s="219"/>
      <c r="CZ271" s="219"/>
      <c r="DA271" s="219"/>
      <c r="DB271" s="219"/>
      <c r="DC271" s="219"/>
      <c r="DD271" s="219"/>
      <c r="DE271" s="219"/>
      <c r="DF271" s="219"/>
      <c r="DG271" s="219"/>
      <c r="DH271" s="219"/>
      <c r="DI271" s="219"/>
      <c r="DJ271" s="219"/>
      <c r="DK271" s="219"/>
      <c r="DL271" s="219"/>
      <c r="DM271" s="219"/>
      <c r="DN271" s="219"/>
      <c r="DO271" s="219"/>
      <c r="DP271" s="219"/>
      <c r="DQ271" s="219"/>
      <c r="DR271" s="219"/>
      <c r="DS271" s="219"/>
      <c r="DT271" s="219"/>
      <c r="DU271" s="219"/>
      <c r="DV271" s="219"/>
      <c r="DW271" s="219"/>
      <c r="DX271" s="219"/>
      <c r="DY271" s="219"/>
      <c r="DZ271" s="219"/>
      <c r="EA271" s="219"/>
      <c r="EB271" s="219"/>
      <c r="EC271" s="219"/>
      <c r="ED271" s="219"/>
      <c r="EE271" s="219"/>
      <c r="EF271" s="219"/>
      <c r="EG271" s="219"/>
      <c r="EH271" s="219"/>
      <c r="EI271" s="219"/>
      <c r="EJ271" s="219"/>
      <c r="EK271" s="219"/>
      <c r="EL271" s="219"/>
      <c r="EM271" s="219"/>
      <c r="EN271" s="219"/>
    </row>
    <row r="272" spans="1:144" x14ac:dyDescent="0.25">
      <c r="A272" s="264"/>
      <c r="B272" s="264"/>
      <c r="C272" s="264"/>
      <c r="D272" s="264"/>
      <c r="E272" s="264"/>
      <c r="F272" s="264"/>
      <c r="G272" s="264"/>
      <c r="H272" s="264"/>
      <c r="I272" s="264"/>
      <c r="J272" s="264"/>
      <c r="K272" s="264"/>
      <c r="L272" s="264"/>
      <c r="M272" s="264"/>
      <c r="N272" s="264"/>
      <c r="O272" s="264"/>
      <c r="P272" s="264"/>
      <c r="Q272" s="264"/>
      <c r="R272" s="264"/>
      <c r="S272" s="264"/>
      <c r="T272" s="264"/>
      <c r="U272" s="264"/>
      <c r="V272" s="264"/>
      <c r="W272" s="264"/>
      <c r="X272" s="264"/>
      <c r="Y272" s="264"/>
      <c r="Z272" s="264"/>
      <c r="AA272" s="264"/>
      <c r="AB272" s="264"/>
      <c r="AC272" s="264"/>
      <c r="AD272" s="264"/>
      <c r="AE272" s="264"/>
      <c r="AF272" s="264"/>
      <c r="AG272" s="264"/>
      <c r="AH272" s="264"/>
      <c r="AI272" s="264"/>
      <c r="AJ272" s="264"/>
      <c r="AK272" s="264"/>
      <c r="AL272" s="264"/>
      <c r="AM272" s="264"/>
      <c r="AN272" s="264"/>
      <c r="AO272" s="264"/>
      <c r="AP272" s="264"/>
      <c r="AQ272" s="264"/>
      <c r="AR272" s="264"/>
      <c r="AS272" s="264"/>
      <c r="AT272" s="264"/>
      <c r="AU272" s="264"/>
      <c r="AV272" s="264"/>
      <c r="AW272" s="264"/>
      <c r="AX272" s="264"/>
      <c r="AY272" s="264"/>
      <c r="AZ272" s="264"/>
      <c r="BA272" s="264"/>
      <c r="BB272" s="264"/>
      <c r="BC272" s="264"/>
      <c r="BD272" s="264"/>
      <c r="BE272" s="264"/>
      <c r="BF272" s="264"/>
      <c r="BG272" s="264"/>
      <c r="BH272" s="264"/>
      <c r="BI272" s="264"/>
      <c r="BJ272" s="264"/>
      <c r="BK272" s="264"/>
      <c r="BL272" s="264"/>
      <c r="BM272" s="264"/>
      <c r="BN272" s="264"/>
      <c r="BO272" s="219"/>
      <c r="BP272" s="219"/>
      <c r="BQ272" s="219"/>
      <c r="BR272" s="219"/>
      <c r="BS272" s="219"/>
      <c r="BT272" s="219"/>
      <c r="BU272" s="219"/>
      <c r="BV272" s="219"/>
      <c r="BW272" s="219"/>
      <c r="BX272" s="219"/>
      <c r="BY272" s="219"/>
      <c r="BZ272" s="219"/>
      <c r="CA272" s="219"/>
      <c r="CB272" s="219"/>
      <c r="CC272" s="219"/>
      <c r="CD272" s="219"/>
      <c r="CE272" s="219"/>
      <c r="CF272" s="219"/>
      <c r="CG272" s="219"/>
      <c r="CH272" s="219"/>
      <c r="CI272" s="219"/>
      <c r="CJ272" s="219"/>
      <c r="CK272" s="219"/>
      <c r="CL272" s="219"/>
      <c r="CM272" s="219"/>
      <c r="CN272" s="219"/>
      <c r="CO272" s="219"/>
      <c r="CP272" s="219"/>
      <c r="CQ272" s="219"/>
      <c r="CR272" s="219"/>
      <c r="CS272" s="219"/>
      <c r="CT272" s="219"/>
      <c r="CU272" s="219"/>
      <c r="CV272" s="219"/>
      <c r="CW272" s="219"/>
      <c r="CX272" s="219"/>
      <c r="CY272" s="219"/>
      <c r="CZ272" s="219"/>
      <c r="DA272" s="219"/>
      <c r="DB272" s="219"/>
      <c r="DC272" s="219"/>
      <c r="DD272" s="219"/>
      <c r="DE272" s="219"/>
      <c r="DF272" s="219"/>
      <c r="DG272" s="219"/>
      <c r="DH272" s="219"/>
      <c r="DI272" s="219"/>
      <c r="DJ272" s="219"/>
      <c r="DK272" s="219"/>
      <c r="DL272" s="219"/>
      <c r="DM272" s="219"/>
      <c r="DN272" s="219"/>
      <c r="DO272" s="219"/>
      <c r="DP272" s="219"/>
      <c r="DQ272" s="219"/>
      <c r="DR272" s="219"/>
      <c r="DS272" s="219"/>
      <c r="DT272" s="219"/>
      <c r="DU272" s="219"/>
      <c r="DV272" s="219"/>
      <c r="DW272" s="219"/>
      <c r="DX272" s="219"/>
      <c r="DY272" s="219"/>
      <c r="DZ272" s="219"/>
      <c r="EA272" s="219"/>
      <c r="EB272" s="219"/>
      <c r="EC272" s="219"/>
      <c r="ED272" s="219"/>
      <c r="EE272" s="219"/>
      <c r="EF272" s="219"/>
      <c r="EG272" s="219"/>
      <c r="EH272" s="219"/>
      <c r="EI272" s="219"/>
      <c r="EJ272" s="219"/>
      <c r="EK272" s="219"/>
      <c r="EL272" s="219"/>
      <c r="EM272" s="219"/>
      <c r="EN272" s="219"/>
    </row>
    <row r="273" spans="1:144" x14ac:dyDescent="0.25">
      <c r="A273" s="264"/>
      <c r="B273" s="264"/>
      <c r="C273" s="264"/>
      <c r="D273" s="264"/>
      <c r="E273" s="264"/>
      <c r="F273" s="264"/>
      <c r="G273" s="264"/>
      <c r="H273" s="264"/>
      <c r="I273" s="264"/>
      <c r="J273" s="264"/>
      <c r="K273" s="264"/>
      <c r="L273" s="264"/>
      <c r="M273" s="264"/>
      <c r="N273" s="264"/>
      <c r="O273" s="264"/>
      <c r="P273" s="264"/>
      <c r="Q273" s="264"/>
      <c r="R273" s="264"/>
      <c r="S273" s="264"/>
      <c r="T273" s="264"/>
      <c r="U273" s="264"/>
      <c r="V273" s="264"/>
      <c r="W273" s="264"/>
      <c r="X273" s="264"/>
      <c r="Y273" s="264"/>
      <c r="Z273" s="264"/>
      <c r="AA273" s="264"/>
      <c r="AB273" s="264"/>
      <c r="AC273" s="264"/>
      <c r="AD273" s="264"/>
      <c r="AE273" s="264"/>
      <c r="AF273" s="264"/>
      <c r="AG273" s="264"/>
      <c r="AH273" s="264"/>
      <c r="AI273" s="264"/>
      <c r="AJ273" s="264"/>
      <c r="AK273" s="264"/>
      <c r="AL273" s="264"/>
      <c r="AM273" s="264"/>
      <c r="AN273" s="264"/>
      <c r="AO273" s="264"/>
      <c r="AP273" s="264"/>
      <c r="AQ273" s="264"/>
      <c r="AR273" s="264"/>
      <c r="AS273" s="264"/>
      <c r="AT273" s="264"/>
      <c r="AU273" s="264"/>
      <c r="AV273" s="264"/>
      <c r="AW273" s="264"/>
      <c r="AX273" s="264"/>
      <c r="AY273" s="264"/>
      <c r="AZ273" s="264"/>
      <c r="BA273" s="264"/>
      <c r="BB273" s="264"/>
      <c r="BC273" s="264"/>
      <c r="BD273" s="264"/>
      <c r="BE273" s="264"/>
      <c r="BF273" s="264"/>
      <c r="BG273" s="264"/>
      <c r="BH273" s="264"/>
      <c r="BI273" s="264"/>
      <c r="BJ273" s="264"/>
      <c r="BK273" s="264"/>
      <c r="BL273" s="264"/>
      <c r="BM273" s="264"/>
      <c r="BN273" s="264"/>
      <c r="BO273" s="219"/>
      <c r="BP273" s="219"/>
      <c r="BQ273" s="219"/>
      <c r="BR273" s="219"/>
      <c r="BS273" s="219"/>
      <c r="BT273" s="219"/>
      <c r="BU273" s="219"/>
      <c r="BV273" s="219"/>
      <c r="BW273" s="219"/>
      <c r="BX273" s="219"/>
      <c r="BY273" s="219"/>
      <c r="BZ273" s="219"/>
      <c r="CA273" s="219"/>
      <c r="CB273" s="219"/>
      <c r="CC273" s="219"/>
      <c r="CD273" s="219"/>
      <c r="CE273" s="219"/>
      <c r="CF273" s="219"/>
      <c r="CG273" s="219"/>
      <c r="CH273" s="219"/>
      <c r="CI273" s="219"/>
      <c r="CJ273" s="219"/>
      <c r="CK273" s="219"/>
      <c r="CL273" s="219"/>
      <c r="CM273" s="219"/>
      <c r="CN273" s="219"/>
      <c r="CO273" s="219"/>
      <c r="CP273" s="219"/>
      <c r="CQ273" s="219"/>
      <c r="CR273" s="219"/>
      <c r="CS273" s="219"/>
      <c r="CT273" s="219"/>
      <c r="CU273" s="219"/>
      <c r="CV273" s="219"/>
      <c r="CW273" s="219"/>
      <c r="CX273" s="219"/>
      <c r="CY273" s="219"/>
      <c r="CZ273" s="219"/>
      <c r="DA273" s="219"/>
      <c r="DB273" s="219"/>
      <c r="DC273" s="219"/>
      <c r="DD273" s="219"/>
      <c r="DE273" s="219"/>
      <c r="DF273" s="219"/>
      <c r="DG273" s="219"/>
      <c r="DH273" s="219"/>
      <c r="DI273" s="219"/>
      <c r="DJ273" s="219"/>
      <c r="DK273" s="219"/>
      <c r="DL273" s="219"/>
      <c r="DM273" s="219"/>
      <c r="DN273" s="219"/>
      <c r="DO273" s="219"/>
      <c r="DP273" s="219"/>
      <c r="DQ273" s="219"/>
      <c r="DR273" s="219"/>
      <c r="DS273" s="219"/>
      <c r="DT273" s="219"/>
      <c r="DU273" s="219"/>
      <c r="DV273" s="219"/>
      <c r="DW273" s="219"/>
      <c r="DX273" s="219"/>
      <c r="DY273" s="219"/>
      <c r="DZ273" s="219"/>
      <c r="EA273" s="219"/>
      <c r="EB273" s="219"/>
      <c r="EC273" s="219"/>
      <c r="ED273" s="219"/>
      <c r="EE273" s="219"/>
      <c r="EF273" s="219"/>
      <c r="EG273" s="219"/>
      <c r="EH273" s="219"/>
      <c r="EI273" s="219"/>
      <c r="EJ273" s="219"/>
      <c r="EK273" s="219"/>
      <c r="EL273" s="219"/>
      <c r="EM273" s="219"/>
      <c r="EN273" s="219"/>
    </row>
    <row r="274" spans="1:144" x14ac:dyDescent="0.25">
      <c r="A274" s="264"/>
      <c r="B274" s="264"/>
      <c r="C274" s="264"/>
      <c r="D274" s="264"/>
      <c r="E274" s="264"/>
      <c r="F274" s="264"/>
      <c r="G274" s="264"/>
      <c r="H274" s="264"/>
      <c r="I274" s="264"/>
      <c r="J274" s="264"/>
      <c r="K274" s="264"/>
      <c r="L274" s="264"/>
      <c r="M274" s="264"/>
      <c r="N274" s="264"/>
      <c r="O274" s="264"/>
      <c r="P274" s="264"/>
      <c r="Q274" s="264"/>
      <c r="R274" s="264"/>
      <c r="S274" s="264"/>
      <c r="T274" s="264"/>
      <c r="U274" s="264"/>
      <c r="V274" s="264"/>
      <c r="W274" s="264"/>
      <c r="X274" s="264"/>
      <c r="Y274" s="264"/>
      <c r="Z274" s="264"/>
      <c r="AA274" s="264"/>
      <c r="AB274" s="264"/>
      <c r="AC274" s="264"/>
      <c r="AD274" s="264"/>
      <c r="AE274" s="264"/>
      <c r="AF274" s="264"/>
      <c r="AG274" s="264"/>
      <c r="AH274" s="264"/>
      <c r="AI274" s="264"/>
      <c r="AJ274" s="264"/>
      <c r="AK274" s="264"/>
      <c r="AL274" s="264"/>
      <c r="AM274" s="264"/>
      <c r="AN274" s="264"/>
      <c r="AO274" s="264"/>
      <c r="AP274" s="264"/>
      <c r="AQ274" s="264"/>
      <c r="AR274" s="264"/>
      <c r="AS274" s="264"/>
      <c r="AT274" s="264"/>
      <c r="AU274" s="264"/>
      <c r="AV274" s="264"/>
      <c r="AW274" s="264"/>
      <c r="AX274" s="264"/>
      <c r="AY274" s="264"/>
      <c r="AZ274" s="264"/>
      <c r="BA274" s="264"/>
      <c r="BB274" s="264"/>
      <c r="BC274" s="264"/>
      <c r="BD274" s="264"/>
      <c r="BE274" s="264"/>
      <c r="BF274" s="264"/>
      <c r="BG274" s="264"/>
      <c r="BH274" s="264"/>
      <c r="BI274" s="264"/>
      <c r="BJ274" s="264"/>
      <c r="BK274" s="264"/>
      <c r="BL274" s="264"/>
      <c r="BM274" s="264"/>
      <c r="BN274" s="264"/>
      <c r="BO274" s="219"/>
      <c r="BP274" s="219"/>
      <c r="BQ274" s="219"/>
      <c r="BR274" s="219"/>
      <c r="BS274" s="219"/>
      <c r="BT274" s="219"/>
      <c r="BU274" s="219"/>
      <c r="BV274" s="219"/>
      <c r="BW274" s="219"/>
      <c r="BX274" s="219"/>
      <c r="BY274" s="219"/>
      <c r="BZ274" s="219"/>
      <c r="CA274" s="219"/>
      <c r="CB274" s="219"/>
      <c r="CC274" s="219"/>
      <c r="CD274" s="219"/>
      <c r="CE274" s="219"/>
      <c r="CF274" s="219"/>
      <c r="CG274" s="219"/>
      <c r="CH274" s="219"/>
      <c r="CI274" s="219"/>
      <c r="CJ274" s="219"/>
      <c r="CK274" s="219"/>
      <c r="CL274" s="219"/>
      <c r="CM274" s="219"/>
      <c r="CN274" s="219"/>
      <c r="CO274" s="219"/>
      <c r="CP274" s="219"/>
      <c r="CQ274" s="219"/>
      <c r="CR274" s="219"/>
      <c r="CS274" s="219"/>
      <c r="CT274" s="219"/>
      <c r="CU274" s="219"/>
      <c r="CV274" s="219"/>
      <c r="CW274" s="219"/>
      <c r="CX274" s="219"/>
      <c r="CY274" s="219"/>
      <c r="CZ274" s="219"/>
      <c r="DA274" s="219"/>
      <c r="DB274" s="219"/>
      <c r="DC274" s="219"/>
      <c r="DD274" s="219"/>
      <c r="DE274" s="219"/>
      <c r="DF274" s="219"/>
      <c r="DG274" s="219"/>
      <c r="DH274" s="219"/>
      <c r="DI274" s="219"/>
      <c r="DJ274" s="219"/>
      <c r="DK274" s="219"/>
      <c r="DL274" s="219"/>
      <c r="DM274" s="219"/>
      <c r="DN274" s="219"/>
      <c r="DO274" s="219"/>
      <c r="DP274" s="219"/>
      <c r="DQ274" s="219"/>
      <c r="DR274" s="219"/>
      <c r="DS274" s="219"/>
      <c r="DT274" s="219"/>
      <c r="DU274" s="219"/>
      <c r="DV274" s="219"/>
      <c r="DW274" s="219"/>
      <c r="DX274" s="219"/>
      <c r="DY274" s="219"/>
      <c r="DZ274" s="219"/>
      <c r="EA274" s="219"/>
      <c r="EB274" s="219"/>
      <c r="EC274" s="219"/>
      <c r="ED274" s="219"/>
      <c r="EE274" s="219"/>
      <c r="EF274" s="219"/>
      <c r="EG274" s="219"/>
      <c r="EH274" s="219"/>
      <c r="EI274" s="219"/>
      <c r="EJ274" s="219"/>
      <c r="EK274" s="219"/>
      <c r="EL274" s="219"/>
      <c r="EM274" s="219"/>
      <c r="EN274" s="219"/>
    </row>
    <row r="275" spans="1:144" x14ac:dyDescent="0.25">
      <c r="A275" s="264"/>
      <c r="B275" s="264"/>
      <c r="C275" s="264"/>
      <c r="D275" s="264"/>
      <c r="E275" s="264"/>
      <c r="F275" s="264"/>
      <c r="G275" s="264"/>
      <c r="H275" s="264"/>
      <c r="I275" s="264"/>
      <c r="J275" s="264"/>
      <c r="K275" s="264"/>
      <c r="L275" s="264"/>
      <c r="M275" s="264"/>
      <c r="N275" s="264"/>
      <c r="O275" s="264"/>
      <c r="P275" s="264"/>
      <c r="Q275" s="264"/>
      <c r="R275" s="264"/>
      <c r="S275" s="264"/>
      <c r="T275" s="264"/>
      <c r="U275" s="264"/>
      <c r="V275" s="264"/>
      <c r="W275" s="264"/>
      <c r="X275" s="264"/>
      <c r="Y275" s="264"/>
      <c r="Z275" s="264"/>
      <c r="AA275" s="264"/>
      <c r="AB275" s="264"/>
      <c r="AC275" s="264"/>
      <c r="AD275" s="264"/>
      <c r="AE275" s="264"/>
      <c r="AF275" s="264"/>
      <c r="AG275" s="264"/>
      <c r="AH275" s="264"/>
      <c r="AI275" s="264"/>
      <c r="AJ275" s="264"/>
      <c r="AK275" s="264"/>
      <c r="AL275" s="264"/>
      <c r="AM275" s="264"/>
      <c r="AN275" s="264"/>
      <c r="AO275" s="264"/>
      <c r="AP275" s="264"/>
      <c r="AQ275" s="264"/>
      <c r="AR275" s="264"/>
      <c r="AS275" s="264"/>
      <c r="AT275" s="264"/>
      <c r="AU275" s="264"/>
      <c r="AV275" s="264"/>
      <c r="AW275" s="264"/>
      <c r="AX275" s="264"/>
      <c r="AY275" s="264"/>
      <c r="AZ275" s="264"/>
      <c r="BA275" s="264"/>
      <c r="BB275" s="264"/>
      <c r="BC275" s="264"/>
      <c r="BD275" s="264"/>
      <c r="BE275" s="264"/>
      <c r="BF275" s="264"/>
      <c r="BG275" s="264"/>
      <c r="BH275" s="264"/>
      <c r="BI275" s="264"/>
      <c r="BJ275" s="264"/>
      <c r="BK275" s="264"/>
      <c r="BL275" s="264"/>
      <c r="BM275" s="264"/>
      <c r="BN275" s="264"/>
      <c r="BO275" s="219"/>
      <c r="BP275" s="219"/>
      <c r="BQ275" s="219"/>
      <c r="BR275" s="219"/>
      <c r="BS275" s="219"/>
      <c r="BT275" s="219"/>
      <c r="BU275" s="219"/>
      <c r="BV275" s="219"/>
      <c r="BW275" s="219"/>
      <c r="BX275" s="219"/>
      <c r="BY275" s="219"/>
      <c r="BZ275" s="219"/>
      <c r="CA275" s="219"/>
      <c r="CB275" s="219"/>
      <c r="CC275" s="219"/>
      <c r="CD275" s="219"/>
      <c r="CE275" s="219"/>
      <c r="CF275" s="219"/>
      <c r="CG275" s="219"/>
      <c r="CH275" s="219"/>
      <c r="CI275" s="219"/>
      <c r="CJ275" s="219"/>
      <c r="CK275" s="219"/>
      <c r="CL275" s="219"/>
      <c r="CM275" s="219"/>
      <c r="CN275" s="219"/>
      <c r="CO275" s="219"/>
      <c r="CP275" s="219"/>
      <c r="CQ275" s="219"/>
      <c r="CR275" s="219"/>
      <c r="CS275" s="219"/>
      <c r="CT275" s="219"/>
      <c r="CU275" s="219"/>
      <c r="CV275" s="219"/>
      <c r="CW275" s="219"/>
      <c r="CX275" s="219"/>
      <c r="CY275" s="219"/>
      <c r="CZ275" s="219"/>
      <c r="DA275" s="219"/>
      <c r="DB275" s="219"/>
      <c r="DC275" s="219"/>
      <c r="DD275" s="219"/>
      <c r="DE275" s="219"/>
      <c r="DF275" s="219"/>
      <c r="DG275" s="219"/>
      <c r="DH275" s="219"/>
      <c r="DI275" s="219"/>
      <c r="DJ275" s="219"/>
      <c r="DK275" s="219"/>
      <c r="DL275" s="219"/>
      <c r="DM275" s="219"/>
      <c r="DN275" s="219"/>
      <c r="DO275" s="219"/>
      <c r="DP275" s="219"/>
      <c r="DQ275" s="219"/>
      <c r="DR275" s="219"/>
      <c r="DS275" s="219"/>
      <c r="DT275" s="219"/>
      <c r="DU275" s="219"/>
      <c r="DV275" s="219"/>
      <c r="DW275" s="219"/>
      <c r="DX275" s="219"/>
      <c r="DY275" s="219"/>
      <c r="DZ275" s="219"/>
      <c r="EA275" s="219"/>
      <c r="EB275" s="219"/>
      <c r="EC275" s="219"/>
      <c r="ED275" s="219"/>
      <c r="EE275" s="219"/>
      <c r="EF275" s="219"/>
      <c r="EG275" s="219"/>
      <c r="EH275" s="219"/>
      <c r="EI275" s="219"/>
      <c r="EJ275" s="219"/>
      <c r="EK275" s="219"/>
      <c r="EL275" s="219"/>
      <c r="EM275" s="219"/>
      <c r="EN275" s="219"/>
    </row>
    <row r="276" spans="1:144" x14ac:dyDescent="0.25">
      <c r="A276" s="264"/>
      <c r="B276" s="264"/>
      <c r="C276" s="264"/>
      <c r="D276" s="264"/>
      <c r="E276" s="264"/>
      <c r="F276" s="264"/>
      <c r="G276" s="264"/>
      <c r="H276" s="264"/>
      <c r="I276" s="264"/>
      <c r="J276" s="264"/>
      <c r="K276" s="264"/>
      <c r="L276" s="264"/>
      <c r="M276" s="264"/>
      <c r="N276" s="264"/>
      <c r="O276" s="264"/>
      <c r="P276" s="264"/>
      <c r="Q276" s="264"/>
      <c r="R276" s="264"/>
      <c r="S276" s="264"/>
      <c r="T276" s="264"/>
      <c r="U276" s="264"/>
      <c r="V276" s="264"/>
      <c r="W276" s="264"/>
      <c r="X276" s="264"/>
      <c r="Y276" s="264"/>
      <c r="Z276" s="264"/>
      <c r="AA276" s="264"/>
      <c r="AB276" s="264"/>
      <c r="AC276" s="264"/>
      <c r="AD276" s="264"/>
      <c r="AE276" s="264"/>
      <c r="AF276" s="264"/>
      <c r="AG276" s="264"/>
      <c r="AH276" s="264"/>
      <c r="AI276" s="264"/>
      <c r="AJ276" s="264"/>
      <c r="AK276" s="264"/>
      <c r="AL276" s="264"/>
      <c r="AM276" s="264"/>
      <c r="AN276" s="264"/>
      <c r="AO276" s="264"/>
      <c r="AP276" s="264"/>
      <c r="AQ276" s="264"/>
      <c r="AR276" s="264"/>
      <c r="AS276" s="264"/>
      <c r="AT276" s="264"/>
      <c r="AU276" s="264"/>
      <c r="AV276" s="264"/>
      <c r="AW276" s="264"/>
      <c r="AX276" s="264"/>
      <c r="AY276" s="264"/>
      <c r="AZ276" s="264"/>
      <c r="BA276" s="264"/>
      <c r="BB276" s="264"/>
      <c r="BC276" s="264"/>
      <c r="BD276" s="264"/>
      <c r="BE276" s="264"/>
      <c r="BF276" s="264"/>
      <c r="BG276" s="264"/>
      <c r="BH276" s="264"/>
      <c r="BI276" s="264"/>
      <c r="BJ276" s="264"/>
      <c r="BK276" s="264"/>
      <c r="BL276" s="264"/>
      <c r="BM276" s="264"/>
      <c r="BN276" s="264"/>
      <c r="BO276" s="219"/>
      <c r="BP276" s="219"/>
      <c r="BQ276" s="219"/>
      <c r="BR276" s="219"/>
      <c r="BS276" s="219"/>
      <c r="BT276" s="219"/>
      <c r="BU276" s="219"/>
      <c r="BV276" s="219"/>
      <c r="BW276" s="219"/>
      <c r="BX276" s="219"/>
      <c r="BY276" s="219"/>
      <c r="BZ276" s="219"/>
      <c r="CA276" s="219"/>
      <c r="CB276" s="219"/>
      <c r="CC276" s="219"/>
      <c r="CD276" s="219"/>
      <c r="CE276" s="219"/>
      <c r="CF276" s="219"/>
      <c r="CG276" s="219"/>
      <c r="CH276" s="219"/>
      <c r="CI276" s="219"/>
      <c r="CJ276" s="219"/>
      <c r="CK276" s="219"/>
      <c r="CL276" s="219"/>
      <c r="CM276" s="219"/>
      <c r="CN276" s="219"/>
      <c r="CO276" s="219"/>
      <c r="CP276" s="219"/>
      <c r="CQ276" s="219"/>
      <c r="CR276" s="219"/>
      <c r="CS276" s="219"/>
      <c r="CT276" s="219"/>
      <c r="CU276" s="219"/>
      <c r="CV276" s="219"/>
      <c r="CW276" s="219"/>
      <c r="CX276" s="219"/>
      <c r="CY276" s="219"/>
      <c r="CZ276" s="219"/>
      <c r="DA276" s="219"/>
      <c r="DB276" s="219"/>
      <c r="DC276" s="219"/>
      <c r="DD276" s="219"/>
      <c r="DE276" s="219"/>
      <c r="DF276" s="219"/>
      <c r="DG276" s="219"/>
      <c r="DH276" s="219"/>
      <c r="DI276" s="219"/>
      <c r="DJ276" s="219"/>
      <c r="DK276" s="219"/>
      <c r="DL276" s="219"/>
      <c r="DM276" s="219"/>
      <c r="DN276" s="219"/>
      <c r="DO276" s="219"/>
      <c r="DP276" s="219"/>
      <c r="DQ276" s="219"/>
      <c r="DR276" s="219"/>
      <c r="DS276" s="219"/>
      <c r="DT276" s="219"/>
      <c r="DU276" s="219"/>
      <c r="DV276" s="219"/>
      <c r="DW276" s="219"/>
      <c r="DX276" s="219"/>
      <c r="DY276" s="219"/>
      <c r="DZ276" s="219"/>
      <c r="EA276" s="219"/>
      <c r="EB276" s="219"/>
      <c r="EC276" s="219"/>
      <c r="ED276" s="219"/>
      <c r="EE276" s="219"/>
      <c r="EF276" s="219"/>
      <c r="EG276" s="219"/>
      <c r="EH276" s="219"/>
      <c r="EI276" s="219"/>
      <c r="EJ276" s="219"/>
      <c r="EK276" s="219"/>
      <c r="EL276" s="219"/>
      <c r="EM276" s="219"/>
      <c r="EN276" s="219"/>
    </row>
    <row r="277" spans="1:144" x14ac:dyDescent="0.25">
      <c r="A277" s="264"/>
      <c r="B277" s="264"/>
      <c r="C277" s="264"/>
      <c r="D277" s="264"/>
      <c r="E277" s="264"/>
      <c r="F277" s="264"/>
      <c r="G277" s="264"/>
      <c r="H277" s="264"/>
      <c r="I277" s="264"/>
      <c r="J277" s="264"/>
      <c r="K277" s="264"/>
      <c r="L277" s="264"/>
      <c r="M277" s="264"/>
      <c r="N277" s="264"/>
      <c r="O277" s="264"/>
      <c r="P277" s="264"/>
      <c r="Q277" s="264"/>
      <c r="R277" s="264"/>
      <c r="S277" s="264"/>
      <c r="T277" s="264"/>
      <c r="U277" s="264"/>
      <c r="V277" s="264"/>
      <c r="W277" s="264"/>
      <c r="X277" s="264"/>
      <c r="Y277" s="264"/>
      <c r="Z277" s="264"/>
      <c r="AA277" s="264"/>
      <c r="AB277" s="264"/>
      <c r="AC277" s="264"/>
      <c r="AD277" s="264"/>
      <c r="AE277" s="264"/>
      <c r="AF277" s="264"/>
      <c r="AG277" s="264"/>
      <c r="AH277" s="264"/>
      <c r="AI277" s="264"/>
      <c r="AJ277" s="264"/>
      <c r="AK277" s="264"/>
      <c r="AL277" s="264"/>
      <c r="AM277" s="264"/>
      <c r="AN277" s="264"/>
      <c r="AO277" s="264"/>
      <c r="AP277" s="264"/>
      <c r="AQ277" s="264"/>
      <c r="AR277" s="264"/>
      <c r="AS277" s="264"/>
      <c r="AT277" s="264"/>
      <c r="AU277" s="264"/>
      <c r="AV277" s="264"/>
      <c r="AW277" s="264"/>
      <c r="AX277" s="264"/>
      <c r="AY277" s="264"/>
      <c r="AZ277" s="264"/>
      <c r="BA277" s="264"/>
      <c r="BB277" s="264"/>
      <c r="BC277" s="264"/>
      <c r="BD277" s="264"/>
      <c r="BE277" s="264"/>
      <c r="BF277" s="264"/>
      <c r="BG277" s="264"/>
      <c r="BH277" s="264"/>
      <c r="BI277" s="264"/>
      <c r="BJ277" s="264"/>
      <c r="BK277" s="264"/>
      <c r="BL277" s="264"/>
      <c r="BM277" s="264"/>
      <c r="BN277" s="264"/>
      <c r="BO277" s="219"/>
      <c r="BP277" s="219"/>
      <c r="BQ277" s="219"/>
      <c r="BR277" s="219"/>
      <c r="BS277" s="219"/>
      <c r="BT277" s="219"/>
      <c r="BU277" s="219"/>
      <c r="BV277" s="219"/>
      <c r="BW277" s="219"/>
      <c r="BX277" s="219"/>
      <c r="BY277" s="219"/>
      <c r="BZ277" s="219"/>
      <c r="CA277" s="219"/>
      <c r="CB277" s="219"/>
      <c r="CC277" s="219"/>
      <c r="CD277" s="219"/>
      <c r="CE277" s="219"/>
      <c r="CF277" s="219"/>
      <c r="CG277" s="219"/>
      <c r="CH277" s="219"/>
      <c r="CI277" s="219"/>
      <c r="CJ277" s="219"/>
      <c r="CK277" s="219"/>
      <c r="CL277" s="219"/>
      <c r="CM277" s="219"/>
      <c r="CN277" s="219"/>
      <c r="CO277" s="219"/>
      <c r="CP277" s="219"/>
      <c r="CQ277" s="219"/>
      <c r="CR277" s="219"/>
      <c r="CS277" s="219"/>
      <c r="CT277" s="219"/>
      <c r="CU277" s="219"/>
      <c r="CV277" s="219"/>
      <c r="CW277" s="219"/>
      <c r="CX277" s="219"/>
      <c r="CY277" s="219"/>
      <c r="CZ277" s="219"/>
      <c r="DA277" s="219"/>
      <c r="DB277" s="219"/>
      <c r="DC277" s="219"/>
      <c r="DD277" s="219"/>
      <c r="DE277" s="219"/>
      <c r="DF277" s="219"/>
      <c r="DG277" s="219"/>
      <c r="DH277" s="219"/>
      <c r="DI277" s="219"/>
      <c r="DJ277" s="219"/>
      <c r="DK277" s="219"/>
      <c r="DL277" s="219"/>
      <c r="DM277" s="219"/>
      <c r="DN277" s="219"/>
      <c r="DO277" s="219"/>
      <c r="DP277" s="219"/>
      <c r="DQ277" s="219"/>
      <c r="DR277" s="219"/>
      <c r="DS277" s="219"/>
      <c r="DT277" s="219"/>
      <c r="DU277" s="219"/>
      <c r="DV277" s="219"/>
      <c r="DW277" s="219"/>
      <c r="DX277" s="219"/>
      <c r="DY277" s="219"/>
      <c r="DZ277" s="219"/>
      <c r="EA277" s="219"/>
      <c r="EB277" s="219"/>
      <c r="EC277" s="219"/>
      <c r="ED277" s="219"/>
      <c r="EE277" s="219"/>
      <c r="EF277" s="219"/>
      <c r="EG277" s="219"/>
      <c r="EH277" s="219"/>
      <c r="EI277" s="219"/>
      <c r="EJ277" s="219"/>
      <c r="EK277" s="219"/>
      <c r="EL277" s="219"/>
      <c r="EM277" s="219"/>
      <c r="EN277" s="219"/>
    </row>
    <row r="278" spans="1:144" x14ac:dyDescent="0.25">
      <c r="A278" s="264"/>
      <c r="B278" s="264"/>
      <c r="C278" s="264"/>
      <c r="D278" s="264"/>
      <c r="E278" s="264"/>
      <c r="F278" s="264"/>
      <c r="G278" s="264"/>
      <c r="H278" s="264"/>
      <c r="I278" s="264"/>
      <c r="J278" s="264"/>
      <c r="K278" s="264"/>
      <c r="L278" s="264"/>
      <c r="M278" s="264"/>
      <c r="N278" s="264"/>
      <c r="O278" s="264"/>
      <c r="P278" s="264"/>
      <c r="Q278" s="264"/>
      <c r="R278" s="264"/>
      <c r="S278" s="264"/>
      <c r="T278" s="264"/>
      <c r="U278" s="264"/>
      <c r="V278" s="264"/>
      <c r="W278" s="264"/>
      <c r="X278" s="264"/>
      <c r="Y278" s="264"/>
      <c r="Z278" s="264"/>
      <c r="AA278" s="264"/>
      <c r="AB278" s="264"/>
      <c r="AC278" s="264"/>
      <c r="AD278" s="264"/>
      <c r="AE278" s="264"/>
      <c r="AF278" s="264"/>
      <c r="AG278" s="264"/>
      <c r="AH278" s="264"/>
      <c r="AI278" s="264"/>
      <c r="AJ278" s="264"/>
      <c r="AK278" s="264"/>
      <c r="AL278" s="264"/>
      <c r="AM278" s="264"/>
      <c r="AN278" s="264"/>
      <c r="AO278" s="264"/>
      <c r="AP278" s="264"/>
      <c r="AQ278" s="264"/>
      <c r="AR278" s="264"/>
      <c r="AS278" s="264"/>
      <c r="AT278" s="264"/>
      <c r="AU278" s="264"/>
      <c r="AV278" s="264"/>
      <c r="AW278" s="264"/>
      <c r="AX278" s="264"/>
      <c r="AY278" s="264"/>
      <c r="AZ278" s="264"/>
      <c r="BA278" s="264"/>
      <c r="BB278" s="264"/>
      <c r="BC278" s="264"/>
      <c r="BD278" s="264"/>
      <c r="BE278" s="264"/>
      <c r="BF278" s="264"/>
      <c r="BG278" s="264"/>
      <c r="BH278" s="264"/>
      <c r="BI278" s="264"/>
      <c r="BJ278" s="264"/>
      <c r="BK278" s="264"/>
      <c r="BL278" s="264"/>
      <c r="BM278" s="264"/>
      <c r="BN278" s="264"/>
      <c r="BO278" s="219"/>
      <c r="BP278" s="219"/>
      <c r="BQ278" s="219"/>
      <c r="BR278" s="219"/>
      <c r="BS278" s="219"/>
      <c r="BT278" s="219"/>
      <c r="BU278" s="219"/>
      <c r="BV278" s="219"/>
      <c r="BW278" s="219"/>
      <c r="BX278" s="219"/>
      <c r="BY278" s="219"/>
      <c r="BZ278" s="219"/>
      <c r="CA278" s="219"/>
      <c r="CB278" s="219"/>
      <c r="CC278" s="219"/>
      <c r="CD278" s="219"/>
      <c r="CE278" s="219"/>
      <c r="CF278" s="219"/>
      <c r="CG278" s="219"/>
      <c r="CH278" s="219"/>
      <c r="CI278" s="219"/>
      <c r="CJ278" s="219"/>
      <c r="CK278" s="219"/>
      <c r="CL278" s="219"/>
      <c r="CM278" s="219"/>
      <c r="CN278" s="219"/>
      <c r="CO278" s="219"/>
      <c r="CP278" s="219"/>
      <c r="CQ278" s="219"/>
      <c r="CR278" s="219"/>
      <c r="CS278" s="219"/>
      <c r="CT278" s="219"/>
      <c r="CU278" s="219"/>
      <c r="CV278" s="219"/>
      <c r="CW278" s="219"/>
      <c r="CX278" s="219"/>
      <c r="CY278" s="219"/>
      <c r="CZ278" s="219"/>
      <c r="DA278" s="219"/>
      <c r="DB278" s="219"/>
      <c r="DC278" s="219"/>
      <c r="DD278" s="219"/>
      <c r="DE278" s="219"/>
      <c r="DF278" s="219"/>
      <c r="DG278" s="219"/>
      <c r="DH278" s="219"/>
      <c r="DI278" s="219"/>
      <c r="DJ278" s="219"/>
      <c r="DK278" s="219"/>
      <c r="DL278" s="219"/>
      <c r="DM278" s="219"/>
      <c r="DN278" s="219"/>
      <c r="DO278" s="219"/>
      <c r="DP278" s="219"/>
      <c r="DQ278" s="219"/>
      <c r="DR278" s="219"/>
      <c r="DS278" s="219"/>
      <c r="DT278" s="219"/>
      <c r="DU278" s="219"/>
      <c r="DV278" s="219"/>
      <c r="DW278" s="219"/>
      <c r="DX278" s="219"/>
      <c r="DY278" s="219"/>
      <c r="DZ278" s="219"/>
      <c r="EA278" s="219"/>
      <c r="EB278" s="219"/>
      <c r="EC278" s="219"/>
      <c r="ED278" s="219"/>
      <c r="EE278" s="219"/>
      <c r="EF278" s="219"/>
      <c r="EG278" s="219"/>
      <c r="EH278" s="219"/>
      <c r="EI278" s="219"/>
      <c r="EJ278" s="219"/>
      <c r="EK278" s="219"/>
      <c r="EL278" s="219"/>
      <c r="EM278" s="219"/>
      <c r="EN278" s="219"/>
    </row>
    <row r="279" spans="1:144" x14ac:dyDescent="0.25">
      <c r="A279" s="264"/>
      <c r="B279" s="264"/>
      <c r="C279" s="264"/>
      <c r="D279" s="264"/>
      <c r="E279" s="264"/>
      <c r="F279" s="264"/>
      <c r="G279" s="264"/>
      <c r="H279" s="264"/>
      <c r="I279" s="264"/>
      <c r="J279" s="264"/>
      <c r="K279" s="264"/>
      <c r="L279" s="264"/>
      <c r="M279" s="264"/>
      <c r="N279" s="264"/>
      <c r="O279" s="264"/>
      <c r="P279" s="264"/>
      <c r="Q279" s="264"/>
      <c r="R279" s="264"/>
      <c r="S279" s="264"/>
      <c r="T279" s="264"/>
      <c r="U279" s="264"/>
      <c r="V279" s="264"/>
      <c r="W279" s="264"/>
      <c r="X279" s="264"/>
      <c r="Y279" s="264"/>
      <c r="Z279" s="264"/>
      <c r="AA279" s="264"/>
      <c r="AB279" s="264"/>
      <c r="AC279" s="264"/>
      <c r="AD279" s="264"/>
      <c r="AE279" s="264"/>
      <c r="AF279" s="264"/>
      <c r="AG279" s="264"/>
      <c r="AH279" s="264"/>
      <c r="AI279" s="264"/>
      <c r="AJ279" s="264"/>
      <c r="AK279" s="264"/>
      <c r="AL279" s="264"/>
      <c r="AM279" s="264"/>
      <c r="AN279" s="264"/>
      <c r="AO279" s="264"/>
      <c r="AP279" s="264"/>
      <c r="AQ279" s="264"/>
      <c r="AR279" s="264"/>
      <c r="AS279" s="264"/>
      <c r="AT279" s="264"/>
      <c r="AU279" s="264"/>
      <c r="AV279" s="264"/>
      <c r="AW279" s="264"/>
      <c r="AX279" s="264"/>
      <c r="AY279" s="264"/>
      <c r="AZ279" s="264"/>
      <c r="BA279" s="264"/>
      <c r="BB279" s="264"/>
      <c r="BC279" s="264"/>
      <c r="BD279" s="264"/>
      <c r="BE279" s="264"/>
      <c r="BF279" s="264"/>
      <c r="BG279" s="264"/>
      <c r="BH279" s="264"/>
      <c r="BI279" s="264"/>
      <c r="BJ279" s="264"/>
      <c r="BK279" s="264"/>
      <c r="BL279" s="264"/>
      <c r="BM279" s="264"/>
      <c r="BN279" s="264"/>
      <c r="BO279" s="219"/>
      <c r="BP279" s="219"/>
      <c r="BQ279" s="219"/>
      <c r="BR279" s="219"/>
      <c r="BS279" s="219"/>
      <c r="BT279" s="219"/>
      <c r="BU279" s="219"/>
      <c r="BV279" s="219"/>
      <c r="BW279" s="219"/>
      <c r="BX279" s="219"/>
      <c r="BY279" s="219"/>
      <c r="BZ279" s="219"/>
      <c r="CA279" s="219"/>
      <c r="CB279" s="219"/>
      <c r="CC279" s="219"/>
      <c r="CD279" s="219"/>
      <c r="CE279" s="219"/>
      <c r="CF279" s="219"/>
      <c r="CG279" s="219"/>
      <c r="CH279" s="219"/>
      <c r="CI279" s="219"/>
      <c r="CJ279" s="219"/>
      <c r="CK279" s="219"/>
      <c r="CL279" s="219"/>
      <c r="CM279" s="219"/>
      <c r="CN279" s="219"/>
      <c r="CO279" s="219"/>
      <c r="CP279" s="219"/>
      <c r="CQ279" s="219"/>
      <c r="CR279" s="219"/>
      <c r="CS279" s="219"/>
      <c r="CT279" s="219"/>
      <c r="CU279" s="219"/>
      <c r="CV279" s="219"/>
      <c r="CW279" s="219"/>
      <c r="CX279" s="219"/>
      <c r="CY279" s="219"/>
      <c r="CZ279" s="219"/>
      <c r="DA279" s="219"/>
      <c r="DB279" s="219"/>
      <c r="DC279" s="219"/>
      <c r="DD279" s="219"/>
      <c r="DE279" s="219"/>
      <c r="DF279" s="219"/>
      <c r="DG279" s="219"/>
      <c r="DH279" s="219"/>
      <c r="DI279" s="219"/>
      <c r="DJ279" s="219"/>
      <c r="DK279" s="219"/>
      <c r="DL279" s="219"/>
      <c r="DM279" s="219"/>
      <c r="DN279" s="219"/>
      <c r="DO279" s="219"/>
      <c r="DP279" s="219"/>
      <c r="DQ279" s="219"/>
      <c r="DR279" s="219"/>
      <c r="DS279" s="219"/>
      <c r="DT279" s="219"/>
      <c r="DU279" s="219"/>
      <c r="DV279" s="219"/>
      <c r="DW279" s="219"/>
      <c r="DX279" s="219"/>
      <c r="DY279" s="219"/>
      <c r="DZ279" s="219"/>
      <c r="EA279" s="219"/>
      <c r="EB279" s="219"/>
      <c r="EC279" s="219"/>
      <c r="ED279" s="219"/>
      <c r="EE279" s="219"/>
      <c r="EF279" s="219"/>
      <c r="EG279" s="219"/>
      <c r="EH279" s="219"/>
      <c r="EI279" s="219"/>
      <c r="EJ279" s="219"/>
      <c r="EK279" s="219"/>
      <c r="EL279" s="219"/>
      <c r="EM279" s="219"/>
      <c r="EN279" s="219"/>
    </row>
    <row r="280" spans="1:144" x14ac:dyDescent="0.25">
      <c r="A280" s="264"/>
      <c r="B280" s="264"/>
      <c r="C280" s="264"/>
      <c r="D280" s="264"/>
      <c r="E280" s="264"/>
      <c r="F280" s="264"/>
      <c r="G280" s="264"/>
      <c r="H280" s="264"/>
      <c r="I280" s="264"/>
      <c r="J280" s="264"/>
      <c r="K280" s="264"/>
      <c r="L280" s="264"/>
      <c r="M280" s="264"/>
      <c r="N280" s="264"/>
      <c r="O280" s="264"/>
      <c r="P280" s="264"/>
      <c r="Q280" s="264"/>
      <c r="R280" s="264"/>
      <c r="S280" s="264"/>
      <c r="T280" s="264"/>
      <c r="U280" s="264"/>
      <c r="V280" s="264"/>
      <c r="W280" s="264"/>
      <c r="X280" s="264"/>
      <c r="Y280" s="264"/>
      <c r="Z280" s="264"/>
      <c r="AA280" s="264"/>
      <c r="AB280" s="264"/>
      <c r="AC280" s="264"/>
      <c r="AD280" s="264"/>
      <c r="AE280" s="264"/>
      <c r="AF280" s="264"/>
      <c r="AG280" s="264"/>
      <c r="AH280" s="264"/>
      <c r="AI280" s="264"/>
      <c r="AJ280" s="264"/>
      <c r="AK280" s="264"/>
      <c r="AL280" s="264"/>
      <c r="AM280" s="264"/>
      <c r="AN280" s="264"/>
      <c r="AO280" s="264"/>
      <c r="AP280" s="264"/>
      <c r="AQ280" s="264"/>
      <c r="AR280" s="264"/>
      <c r="AS280" s="264"/>
      <c r="AT280" s="264"/>
      <c r="AU280" s="264"/>
      <c r="AV280" s="264"/>
      <c r="AW280" s="264"/>
      <c r="AX280" s="264"/>
      <c r="AY280" s="264"/>
      <c r="AZ280" s="264"/>
      <c r="BA280" s="264"/>
      <c r="BB280" s="264"/>
      <c r="BC280" s="264"/>
      <c r="BD280" s="264"/>
      <c r="BE280" s="264"/>
      <c r="BF280" s="264"/>
      <c r="BG280" s="264"/>
      <c r="BH280" s="264"/>
      <c r="BI280" s="264"/>
      <c r="BJ280" s="264"/>
      <c r="BK280" s="264"/>
      <c r="BL280" s="264"/>
      <c r="BM280" s="264"/>
      <c r="BN280" s="264"/>
      <c r="BO280" s="219"/>
      <c r="BP280" s="219"/>
      <c r="BQ280" s="219"/>
      <c r="BR280" s="219"/>
      <c r="BS280" s="219"/>
      <c r="BT280" s="219"/>
      <c r="BU280" s="219"/>
      <c r="BV280" s="219"/>
      <c r="BW280" s="219"/>
      <c r="BX280" s="219"/>
      <c r="BY280" s="219"/>
      <c r="BZ280" s="219"/>
      <c r="CA280" s="219"/>
      <c r="CB280" s="219"/>
      <c r="CC280" s="219"/>
      <c r="CD280" s="219"/>
      <c r="CE280" s="219"/>
      <c r="CF280" s="219"/>
      <c r="CG280" s="219"/>
      <c r="CH280" s="219"/>
      <c r="CI280" s="219"/>
      <c r="CJ280" s="219"/>
      <c r="CK280" s="219"/>
      <c r="CL280" s="219"/>
      <c r="CM280" s="219"/>
      <c r="CN280" s="219"/>
      <c r="CO280" s="219"/>
      <c r="CP280" s="219"/>
      <c r="CQ280" s="219"/>
      <c r="CR280" s="219"/>
      <c r="CS280" s="219"/>
      <c r="CT280" s="219"/>
      <c r="CU280" s="219"/>
      <c r="CV280" s="219"/>
      <c r="CW280" s="219"/>
      <c r="CX280" s="219"/>
      <c r="CY280" s="219"/>
      <c r="CZ280" s="219"/>
      <c r="DA280" s="219"/>
      <c r="DB280" s="219"/>
      <c r="DC280" s="219"/>
      <c r="DD280" s="219"/>
      <c r="DE280" s="219"/>
      <c r="DF280" s="219"/>
      <c r="DG280" s="219"/>
      <c r="DH280" s="219"/>
      <c r="DI280" s="219"/>
      <c r="DJ280" s="219"/>
      <c r="DK280" s="219"/>
      <c r="DL280" s="219"/>
      <c r="DM280" s="219"/>
      <c r="DN280" s="219"/>
      <c r="DO280" s="219"/>
      <c r="DP280" s="219"/>
      <c r="DQ280" s="219"/>
      <c r="DR280" s="219"/>
      <c r="DS280" s="219"/>
      <c r="DT280" s="219"/>
      <c r="DU280" s="219"/>
      <c r="DV280" s="219"/>
      <c r="DW280" s="219"/>
      <c r="DX280" s="219"/>
      <c r="DY280" s="219"/>
      <c r="DZ280" s="219"/>
      <c r="EA280" s="219"/>
      <c r="EB280" s="219"/>
      <c r="EC280" s="219"/>
      <c r="ED280" s="219"/>
      <c r="EE280" s="219"/>
      <c r="EF280" s="219"/>
      <c r="EG280" s="219"/>
      <c r="EH280" s="219"/>
      <c r="EI280" s="219"/>
      <c r="EJ280" s="219"/>
      <c r="EK280" s="219"/>
      <c r="EL280" s="219"/>
      <c r="EM280" s="219"/>
      <c r="EN280" s="219"/>
    </row>
    <row r="281" spans="1:144" x14ac:dyDescent="0.25">
      <c r="A281" s="264"/>
      <c r="B281" s="264"/>
      <c r="C281" s="264"/>
      <c r="D281" s="264"/>
      <c r="E281" s="264"/>
      <c r="F281" s="264"/>
      <c r="G281" s="264"/>
      <c r="H281" s="264"/>
      <c r="I281" s="264"/>
      <c r="J281" s="264"/>
      <c r="K281" s="264"/>
      <c r="L281" s="264"/>
      <c r="M281" s="264"/>
      <c r="N281" s="264"/>
      <c r="O281" s="264"/>
      <c r="P281" s="264"/>
      <c r="Q281" s="264"/>
      <c r="R281" s="264"/>
      <c r="S281" s="264"/>
      <c r="T281" s="264"/>
      <c r="U281" s="264"/>
      <c r="V281" s="264"/>
      <c r="W281" s="264"/>
      <c r="X281" s="264"/>
      <c r="Y281" s="264"/>
      <c r="Z281" s="264"/>
      <c r="AA281" s="264"/>
      <c r="AB281" s="264"/>
      <c r="AC281" s="264"/>
      <c r="AD281" s="264"/>
      <c r="AE281" s="264"/>
      <c r="AF281" s="264"/>
      <c r="AG281" s="264"/>
      <c r="AH281" s="264"/>
      <c r="AI281" s="264"/>
      <c r="AJ281" s="264"/>
      <c r="AK281" s="264"/>
      <c r="AL281" s="264"/>
      <c r="AM281" s="264"/>
      <c r="AN281" s="264"/>
      <c r="AO281" s="264"/>
      <c r="AP281" s="264"/>
      <c r="AQ281" s="264"/>
      <c r="AR281" s="264"/>
      <c r="AS281" s="264"/>
      <c r="AT281" s="264"/>
      <c r="AU281" s="264"/>
      <c r="AV281" s="264"/>
      <c r="AW281" s="264"/>
      <c r="AX281" s="264"/>
      <c r="AY281" s="264"/>
      <c r="AZ281" s="264"/>
      <c r="BA281" s="264"/>
      <c r="BB281" s="264"/>
      <c r="BC281" s="264"/>
      <c r="BD281" s="264"/>
      <c r="BE281" s="264"/>
      <c r="BF281" s="264"/>
      <c r="BG281" s="264"/>
      <c r="BH281" s="264"/>
      <c r="BI281" s="264"/>
      <c r="BJ281" s="264"/>
      <c r="BK281" s="264"/>
      <c r="BL281" s="264"/>
      <c r="BM281" s="264"/>
      <c r="BN281" s="264"/>
      <c r="BO281" s="219"/>
      <c r="BP281" s="219"/>
      <c r="BQ281" s="219"/>
      <c r="BR281" s="219"/>
      <c r="BS281" s="219"/>
      <c r="BT281" s="219"/>
      <c r="BU281" s="219"/>
      <c r="BV281" s="219"/>
      <c r="BW281" s="219"/>
      <c r="BX281" s="219"/>
      <c r="BY281" s="219"/>
      <c r="BZ281" s="219"/>
      <c r="CA281" s="219"/>
      <c r="CB281" s="219"/>
      <c r="CC281" s="219"/>
      <c r="CD281" s="219"/>
      <c r="CE281" s="219"/>
      <c r="CF281" s="219"/>
      <c r="CG281" s="219"/>
      <c r="CH281" s="219"/>
      <c r="CI281" s="219"/>
      <c r="CJ281" s="219"/>
      <c r="CK281" s="219"/>
      <c r="CL281" s="219"/>
      <c r="CM281" s="219"/>
      <c r="CN281" s="219"/>
      <c r="CO281" s="219"/>
      <c r="CP281" s="219"/>
      <c r="CQ281" s="219"/>
      <c r="CR281" s="219"/>
      <c r="CS281" s="219"/>
      <c r="CT281" s="219"/>
      <c r="CU281" s="219"/>
      <c r="CV281" s="219"/>
      <c r="CW281" s="219"/>
      <c r="CX281" s="219"/>
      <c r="CY281" s="219"/>
      <c r="CZ281" s="219"/>
      <c r="DA281" s="219"/>
      <c r="DB281" s="219"/>
      <c r="DC281" s="219"/>
      <c r="DD281" s="219"/>
      <c r="DE281" s="219"/>
      <c r="DF281" s="219"/>
      <c r="DG281" s="219"/>
      <c r="DH281" s="219"/>
      <c r="DI281" s="219"/>
      <c r="DJ281" s="219"/>
      <c r="DK281" s="219"/>
      <c r="DL281" s="219"/>
      <c r="DM281" s="219"/>
      <c r="DN281" s="219"/>
      <c r="DO281" s="219"/>
      <c r="DP281" s="219"/>
      <c r="DQ281" s="219"/>
      <c r="DR281" s="219"/>
      <c r="DS281" s="219"/>
      <c r="DT281" s="219"/>
      <c r="DU281" s="219"/>
      <c r="DV281" s="219"/>
      <c r="DW281" s="219"/>
      <c r="DX281" s="219"/>
      <c r="DY281" s="219"/>
      <c r="DZ281" s="219"/>
      <c r="EA281" s="219"/>
      <c r="EB281" s="219"/>
      <c r="EC281" s="219"/>
      <c r="ED281" s="219"/>
      <c r="EE281" s="219"/>
      <c r="EF281" s="219"/>
      <c r="EG281" s="219"/>
      <c r="EH281" s="219"/>
      <c r="EI281" s="219"/>
      <c r="EJ281" s="219"/>
      <c r="EK281" s="219"/>
      <c r="EL281" s="219"/>
      <c r="EM281" s="219"/>
      <c r="EN281" s="219"/>
    </row>
    <row r="282" spans="1:144" x14ac:dyDescent="0.25">
      <c r="A282" s="264"/>
      <c r="B282" s="264"/>
      <c r="C282" s="264"/>
      <c r="D282" s="264"/>
      <c r="E282" s="264"/>
      <c r="F282" s="264"/>
      <c r="G282" s="264"/>
      <c r="H282" s="264"/>
      <c r="I282" s="264"/>
      <c r="J282" s="264"/>
      <c r="K282" s="264"/>
      <c r="L282" s="264"/>
      <c r="M282" s="264"/>
      <c r="N282" s="264"/>
      <c r="O282" s="264"/>
      <c r="P282" s="264"/>
      <c r="Q282" s="264"/>
      <c r="R282" s="264"/>
      <c r="S282" s="264"/>
      <c r="T282" s="264"/>
      <c r="U282" s="264"/>
      <c r="V282" s="264"/>
      <c r="W282" s="264"/>
      <c r="X282" s="264"/>
      <c r="Y282" s="264"/>
      <c r="Z282" s="264"/>
      <c r="AA282" s="264"/>
      <c r="AB282" s="264"/>
      <c r="AC282" s="264"/>
      <c r="AD282" s="264"/>
      <c r="AE282" s="264"/>
      <c r="AF282" s="264"/>
      <c r="AG282" s="264"/>
      <c r="AH282" s="264"/>
      <c r="AI282" s="264"/>
      <c r="AJ282" s="264"/>
      <c r="AK282" s="264"/>
      <c r="AL282" s="264"/>
      <c r="AM282" s="264"/>
      <c r="AN282" s="264"/>
      <c r="AO282" s="264"/>
      <c r="AP282" s="264"/>
      <c r="AQ282" s="264"/>
      <c r="AR282" s="264"/>
      <c r="AS282" s="264"/>
      <c r="AT282" s="264"/>
      <c r="AU282" s="264"/>
      <c r="AV282" s="264"/>
      <c r="AW282" s="264"/>
      <c r="AX282" s="264"/>
      <c r="AY282" s="264"/>
      <c r="AZ282" s="264"/>
      <c r="BA282" s="264"/>
      <c r="BB282" s="264"/>
      <c r="BC282" s="264"/>
      <c r="BD282" s="264"/>
      <c r="BE282" s="264"/>
      <c r="BF282" s="264"/>
      <c r="BG282" s="264"/>
      <c r="BH282" s="264"/>
      <c r="BI282" s="264"/>
      <c r="BJ282" s="264"/>
      <c r="BK282" s="264"/>
      <c r="BL282" s="264"/>
      <c r="BM282" s="264"/>
      <c r="BN282" s="264"/>
      <c r="BO282" s="219"/>
      <c r="BP282" s="219"/>
      <c r="BQ282" s="219"/>
      <c r="BR282" s="219"/>
      <c r="BS282" s="219"/>
      <c r="BT282" s="219"/>
      <c r="BU282" s="219"/>
      <c r="BV282" s="219"/>
      <c r="BW282" s="219"/>
      <c r="BX282" s="219"/>
      <c r="BY282" s="219"/>
      <c r="BZ282" s="219"/>
      <c r="CA282" s="219"/>
      <c r="CB282" s="219"/>
      <c r="CC282" s="219"/>
      <c r="CD282" s="219"/>
      <c r="CE282" s="219"/>
      <c r="CF282" s="219"/>
      <c r="CG282" s="219"/>
      <c r="CH282" s="219"/>
      <c r="CI282" s="219"/>
      <c r="CJ282" s="219"/>
      <c r="CK282" s="219"/>
      <c r="CL282" s="219"/>
      <c r="CM282" s="219"/>
      <c r="CN282" s="219"/>
      <c r="CO282" s="219"/>
      <c r="CP282" s="219"/>
      <c r="CQ282" s="219"/>
      <c r="CR282" s="219"/>
      <c r="CS282" s="219"/>
      <c r="CT282" s="219"/>
      <c r="CU282" s="219"/>
      <c r="CV282" s="219"/>
      <c r="CW282" s="219"/>
      <c r="CX282" s="219"/>
      <c r="CY282" s="219"/>
      <c r="CZ282" s="219"/>
      <c r="DA282" s="219"/>
      <c r="DB282" s="219"/>
      <c r="DC282" s="219"/>
      <c r="DD282" s="219"/>
      <c r="DE282" s="219"/>
      <c r="DF282" s="219"/>
      <c r="DG282" s="219"/>
      <c r="DH282" s="219"/>
      <c r="DI282" s="219"/>
      <c r="DJ282" s="219"/>
      <c r="DK282" s="219"/>
      <c r="DL282" s="219"/>
      <c r="DM282" s="219"/>
      <c r="DN282" s="219"/>
      <c r="DO282" s="219"/>
      <c r="DP282" s="219"/>
      <c r="DQ282" s="219"/>
      <c r="DR282" s="219"/>
      <c r="DS282" s="219"/>
      <c r="DT282" s="219"/>
      <c r="DU282" s="219"/>
      <c r="DV282" s="219"/>
      <c r="DW282" s="219"/>
      <c r="DX282" s="219"/>
      <c r="DY282" s="219"/>
      <c r="DZ282" s="219"/>
      <c r="EA282" s="219"/>
      <c r="EB282" s="219"/>
      <c r="EC282" s="219"/>
      <c r="ED282" s="219"/>
      <c r="EE282" s="219"/>
      <c r="EF282" s="219"/>
      <c r="EG282" s="219"/>
      <c r="EH282" s="219"/>
      <c r="EI282" s="219"/>
      <c r="EJ282" s="219"/>
      <c r="EK282" s="219"/>
      <c r="EL282" s="219"/>
      <c r="EM282" s="219"/>
      <c r="EN282" s="219"/>
    </row>
    <row r="283" spans="1:144" x14ac:dyDescent="0.25">
      <c r="A283" s="264"/>
      <c r="B283" s="264"/>
      <c r="C283" s="264"/>
      <c r="D283" s="264"/>
      <c r="E283" s="264"/>
      <c r="F283" s="264"/>
      <c r="G283" s="264"/>
      <c r="H283" s="264"/>
      <c r="I283" s="264"/>
      <c r="J283" s="264"/>
      <c r="K283" s="264"/>
      <c r="L283" s="264"/>
      <c r="M283" s="264"/>
      <c r="N283" s="264"/>
      <c r="O283" s="264"/>
      <c r="P283" s="264"/>
      <c r="Q283" s="264"/>
      <c r="R283" s="264"/>
      <c r="S283" s="264"/>
      <c r="T283" s="264"/>
      <c r="U283" s="264"/>
      <c r="V283" s="264"/>
      <c r="W283" s="264"/>
      <c r="X283" s="264"/>
      <c r="Y283" s="264"/>
      <c r="Z283" s="264"/>
      <c r="AA283" s="264"/>
      <c r="AB283" s="264"/>
      <c r="AC283" s="264"/>
      <c r="AD283" s="264"/>
      <c r="AE283" s="264"/>
      <c r="AF283" s="264"/>
      <c r="AG283" s="264"/>
      <c r="AH283" s="264"/>
      <c r="AI283" s="264"/>
      <c r="AJ283" s="264"/>
      <c r="AK283" s="264"/>
      <c r="AL283" s="264"/>
      <c r="AM283" s="264"/>
      <c r="AN283" s="264"/>
      <c r="AO283" s="264"/>
      <c r="AP283" s="264"/>
      <c r="AQ283" s="264"/>
      <c r="AR283" s="264"/>
      <c r="AS283" s="264"/>
      <c r="AT283" s="264"/>
      <c r="AU283" s="264"/>
      <c r="AV283" s="264"/>
      <c r="AW283" s="264"/>
      <c r="AX283" s="264"/>
      <c r="AY283" s="264"/>
      <c r="AZ283" s="264"/>
      <c r="BA283" s="264"/>
      <c r="BB283" s="264"/>
      <c r="BC283" s="264"/>
      <c r="BD283" s="264"/>
      <c r="BE283" s="264"/>
      <c r="BF283" s="264"/>
      <c r="BG283" s="264"/>
      <c r="BH283" s="264"/>
      <c r="BI283" s="264"/>
      <c r="BJ283" s="264"/>
      <c r="BK283" s="264"/>
      <c r="BL283" s="264"/>
      <c r="BM283" s="264"/>
      <c r="BN283" s="264"/>
      <c r="BO283" s="219"/>
      <c r="BP283" s="219"/>
      <c r="BQ283" s="219"/>
      <c r="BR283" s="219"/>
      <c r="BS283" s="219"/>
      <c r="BT283" s="219"/>
      <c r="BU283" s="219"/>
      <c r="BV283" s="219"/>
      <c r="BW283" s="219"/>
      <c r="BX283" s="219"/>
      <c r="BY283" s="219"/>
      <c r="BZ283" s="219"/>
      <c r="CA283" s="219"/>
      <c r="CB283" s="219"/>
      <c r="CC283" s="219"/>
      <c r="CD283" s="219"/>
      <c r="CE283" s="219"/>
      <c r="CF283" s="219"/>
      <c r="CG283" s="219"/>
      <c r="CH283" s="219"/>
      <c r="CI283" s="219"/>
      <c r="CJ283" s="219"/>
      <c r="CK283" s="219"/>
      <c r="CL283" s="219"/>
      <c r="CM283" s="219"/>
      <c r="CN283" s="219"/>
      <c r="CO283" s="219"/>
      <c r="CP283" s="219"/>
      <c r="CQ283" s="219"/>
      <c r="CR283" s="219"/>
      <c r="CS283" s="219"/>
      <c r="CT283" s="219"/>
      <c r="CU283" s="219"/>
      <c r="CV283" s="219"/>
      <c r="CW283" s="219"/>
      <c r="CX283" s="219"/>
      <c r="CY283" s="219"/>
      <c r="CZ283" s="219"/>
      <c r="DA283" s="219"/>
      <c r="DB283" s="219"/>
      <c r="DC283" s="219"/>
      <c r="DD283" s="219"/>
      <c r="DE283" s="219"/>
      <c r="DF283" s="219"/>
      <c r="DG283" s="219"/>
      <c r="DH283" s="219"/>
      <c r="DI283" s="219"/>
      <c r="DJ283" s="219"/>
      <c r="DK283" s="219"/>
      <c r="DL283" s="219"/>
      <c r="DM283" s="219"/>
      <c r="DN283" s="219"/>
      <c r="DO283" s="219"/>
      <c r="DP283" s="219"/>
      <c r="DQ283" s="219"/>
      <c r="DR283" s="219"/>
      <c r="DS283" s="219"/>
      <c r="DT283" s="219"/>
      <c r="DU283" s="219"/>
      <c r="DV283" s="219"/>
      <c r="DW283" s="219"/>
      <c r="DX283" s="219"/>
      <c r="DY283" s="219"/>
      <c r="DZ283" s="219"/>
      <c r="EA283" s="219"/>
      <c r="EB283" s="219"/>
      <c r="EC283" s="219"/>
      <c r="ED283" s="219"/>
      <c r="EE283" s="219"/>
      <c r="EF283" s="219"/>
      <c r="EG283" s="219"/>
      <c r="EH283" s="219"/>
      <c r="EI283" s="219"/>
      <c r="EJ283" s="219"/>
      <c r="EK283" s="219"/>
      <c r="EL283" s="219"/>
      <c r="EM283" s="219"/>
      <c r="EN283" s="219"/>
    </row>
    <row r="284" spans="1:144" x14ac:dyDescent="0.25">
      <c r="A284" s="264"/>
      <c r="B284" s="264"/>
      <c r="C284" s="264"/>
      <c r="D284" s="264"/>
      <c r="E284" s="264"/>
      <c r="F284" s="264"/>
      <c r="G284" s="264"/>
      <c r="H284" s="264"/>
      <c r="I284" s="264"/>
      <c r="J284" s="264"/>
      <c r="K284" s="264"/>
      <c r="L284" s="264"/>
      <c r="M284" s="264"/>
      <c r="N284" s="264"/>
      <c r="O284" s="264"/>
      <c r="P284" s="264"/>
      <c r="Q284" s="264"/>
      <c r="R284" s="264"/>
      <c r="S284" s="264"/>
      <c r="T284" s="264"/>
      <c r="U284" s="264"/>
      <c r="V284" s="264"/>
      <c r="W284" s="264"/>
      <c r="X284" s="264"/>
      <c r="Y284" s="264"/>
      <c r="Z284" s="264"/>
      <c r="AA284" s="264"/>
      <c r="AB284" s="264"/>
      <c r="AC284" s="264"/>
      <c r="AD284" s="264"/>
      <c r="AE284" s="264"/>
      <c r="AF284" s="264"/>
      <c r="AG284" s="264"/>
      <c r="AH284" s="264"/>
      <c r="AI284" s="264"/>
      <c r="AJ284" s="264"/>
      <c r="AK284" s="264"/>
      <c r="AL284" s="264"/>
      <c r="AM284" s="264"/>
      <c r="AN284" s="264"/>
      <c r="AO284" s="264"/>
      <c r="AP284" s="264"/>
      <c r="AQ284" s="264"/>
      <c r="AR284" s="264"/>
      <c r="AS284" s="264"/>
      <c r="AT284" s="264"/>
      <c r="AU284" s="264"/>
      <c r="AV284" s="264"/>
      <c r="AW284" s="264"/>
      <c r="AX284" s="264"/>
      <c r="AY284" s="264"/>
      <c r="AZ284" s="264"/>
      <c r="BA284" s="264"/>
      <c r="BB284" s="264"/>
      <c r="BC284" s="264"/>
      <c r="BD284" s="264"/>
      <c r="BE284" s="264"/>
      <c r="BF284" s="264"/>
      <c r="BG284" s="264"/>
      <c r="BH284" s="264"/>
      <c r="BI284" s="264"/>
      <c r="BJ284" s="264"/>
      <c r="BK284" s="264"/>
      <c r="BL284" s="264"/>
      <c r="BM284" s="264"/>
      <c r="BN284" s="264"/>
      <c r="BO284" s="219"/>
      <c r="BP284" s="219"/>
      <c r="BQ284" s="219"/>
      <c r="BR284" s="219"/>
      <c r="BS284" s="219"/>
      <c r="BT284" s="219"/>
      <c r="BU284" s="219"/>
      <c r="BV284" s="219"/>
      <c r="BW284" s="219"/>
      <c r="BX284" s="219"/>
      <c r="BY284" s="219"/>
      <c r="BZ284" s="219"/>
      <c r="CA284" s="219"/>
      <c r="CB284" s="219"/>
      <c r="CC284" s="219"/>
      <c r="CD284" s="219"/>
      <c r="CE284" s="219"/>
      <c r="CF284" s="219"/>
      <c r="CG284" s="219"/>
      <c r="CH284" s="219"/>
      <c r="CI284" s="219"/>
      <c r="CJ284" s="219"/>
      <c r="CK284" s="219"/>
      <c r="CL284" s="219"/>
      <c r="CM284" s="219"/>
      <c r="CN284" s="219"/>
      <c r="CO284" s="219"/>
      <c r="CP284" s="219"/>
      <c r="CQ284" s="219"/>
      <c r="CR284" s="219"/>
      <c r="CS284" s="219"/>
      <c r="CT284" s="219"/>
      <c r="CU284" s="219"/>
      <c r="CV284" s="219"/>
      <c r="CW284" s="219"/>
      <c r="CX284" s="219"/>
      <c r="CY284" s="219"/>
      <c r="CZ284" s="219"/>
      <c r="DA284" s="219"/>
      <c r="DB284" s="219"/>
      <c r="DC284" s="219"/>
      <c r="DD284" s="219"/>
      <c r="DE284" s="219"/>
      <c r="DF284" s="219"/>
      <c r="DG284" s="219"/>
      <c r="DH284" s="219"/>
      <c r="DI284" s="219"/>
      <c r="DJ284" s="219"/>
      <c r="DK284" s="219"/>
      <c r="DL284" s="219"/>
      <c r="DM284" s="219"/>
      <c r="DN284" s="219"/>
      <c r="DO284" s="219"/>
      <c r="DP284" s="219"/>
      <c r="DQ284" s="219"/>
      <c r="DR284" s="219"/>
      <c r="DS284" s="219"/>
      <c r="DT284" s="219"/>
      <c r="DU284" s="219"/>
      <c r="DV284" s="219"/>
      <c r="DW284" s="219"/>
      <c r="DX284" s="219"/>
      <c r="DY284" s="219"/>
      <c r="DZ284" s="219"/>
      <c r="EA284" s="219"/>
      <c r="EB284" s="219"/>
      <c r="EC284" s="219"/>
      <c r="ED284" s="219"/>
      <c r="EE284" s="219"/>
      <c r="EF284" s="219"/>
      <c r="EG284" s="219"/>
      <c r="EH284" s="219"/>
      <c r="EI284" s="219"/>
      <c r="EJ284" s="219"/>
      <c r="EK284" s="219"/>
      <c r="EL284" s="219"/>
      <c r="EM284" s="219"/>
      <c r="EN284" s="219"/>
    </row>
    <row r="285" spans="1:144" x14ac:dyDescent="0.25">
      <c r="A285" s="264"/>
      <c r="B285" s="264"/>
      <c r="C285" s="264"/>
      <c r="D285" s="264"/>
      <c r="E285" s="264"/>
      <c r="F285" s="264"/>
      <c r="G285" s="264"/>
      <c r="H285" s="264"/>
      <c r="I285" s="264"/>
      <c r="J285" s="264"/>
      <c r="K285" s="264"/>
      <c r="L285" s="264"/>
      <c r="M285" s="264"/>
      <c r="N285" s="264"/>
      <c r="O285" s="264"/>
      <c r="P285" s="264"/>
      <c r="Q285" s="264"/>
      <c r="R285" s="264"/>
      <c r="S285" s="264"/>
      <c r="T285" s="264"/>
      <c r="U285" s="264"/>
      <c r="V285" s="264"/>
      <c r="W285" s="264"/>
      <c r="X285" s="264"/>
      <c r="Y285" s="264"/>
      <c r="Z285" s="264"/>
      <c r="AA285" s="264"/>
      <c r="AB285" s="264"/>
      <c r="AC285" s="264"/>
      <c r="AD285" s="264"/>
      <c r="AE285" s="264"/>
      <c r="AF285" s="264"/>
      <c r="AG285" s="264"/>
      <c r="AH285" s="264"/>
      <c r="AI285" s="264"/>
      <c r="AJ285" s="264"/>
      <c r="AK285" s="264"/>
      <c r="AL285" s="264"/>
      <c r="AM285" s="264"/>
      <c r="AN285" s="264"/>
      <c r="AO285" s="264"/>
      <c r="AP285" s="264"/>
      <c r="AQ285" s="264"/>
      <c r="AR285" s="264"/>
      <c r="AS285" s="264"/>
      <c r="AT285" s="264"/>
      <c r="AU285" s="264"/>
      <c r="AV285" s="264"/>
      <c r="AW285" s="264"/>
      <c r="AX285" s="264"/>
      <c r="AY285" s="264"/>
      <c r="AZ285" s="264"/>
      <c r="BA285" s="264"/>
      <c r="BB285" s="264"/>
      <c r="BC285" s="264"/>
      <c r="BD285" s="264"/>
      <c r="BE285" s="264"/>
      <c r="BF285" s="264"/>
      <c r="BG285" s="264"/>
      <c r="BH285" s="264"/>
      <c r="BI285" s="264"/>
      <c r="BJ285" s="264"/>
      <c r="BK285" s="264"/>
      <c r="BL285" s="264"/>
      <c r="BM285" s="264"/>
      <c r="BN285" s="264"/>
      <c r="BO285" s="219"/>
      <c r="BP285" s="219"/>
      <c r="BQ285" s="219"/>
      <c r="BR285" s="219"/>
      <c r="BS285" s="219"/>
      <c r="BT285" s="219"/>
      <c r="BU285" s="219"/>
      <c r="BV285" s="219"/>
      <c r="BW285" s="219"/>
      <c r="BX285" s="219"/>
      <c r="BY285" s="219"/>
      <c r="BZ285" s="219"/>
      <c r="CA285" s="219"/>
      <c r="CB285" s="219"/>
      <c r="CC285" s="219"/>
      <c r="CD285" s="219"/>
      <c r="CE285" s="219"/>
      <c r="CF285" s="219"/>
      <c r="CG285" s="219"/>
      <c r="CH285" s="219"/>
      <c r="CI285" s="219"/>
      <c r="CJ285" s="219"/>
      <c r="CK285" s="219"/>
      <c r="CL285" s="219"/>
      <c r="CM285" s="219"/>
      <c r="CN285" s="219"/>
      <c r="CO285" s="219"/>
      <c r="CP285" s="219"/>
      <c r="CQ285" s="219"/>
      <c r="CR285" s="219"/>
      <c r="CS285" s="219"/>
      <c r="CT285" s="219"/>
      <c r="CU285" s="219"/>
      <c r="CV285" s="219"/>
      <c r="CW285" s="219"/>
      <c r="CX285" s="219"/>
      <c r="CY285" s="219"/>
      <c r="CZ285" s="219"/>
      <c r="DA285" s="219"/>
      <c r="DB285" s="219"/>
      <c r="DC285" s="219"/>
      <c r="DD285" s="219"/>
      <c r="DE285" s="219"/>
      <c r="DF285" s="219"/>
      <c r="DG285" s="219"/>
      <c r="DH285" s="219"/>
      <c r="DI285" s="219"/>
      <c r="DJ285" s="219"/>
      <c r="DK285" s="219"/>
      <c r="DL285" s="219"/>
      <c r="DM285" s="219"/>
      <c r="DN285" s="219"/>
      <c r="DO285" s="219"/>
      <c r="DP285" s="219"/>
      <c r="DQ285" s="219"/>
      <c r="DR285" s="219"/>
      <c r="DS285" s="219"/>
      <c r="DT285" s="219"/>
      <c r="DU285" s="219"/>
      <c r="DV285" s="219"/>
      <c r="DW285" s="219"/>
      <c r="DX285" s="219"/>
      <c r="DY285" s="219"/>
      <c r="DZ285" s="219"/>
      <c r="EA285" s="219"/>
      <c r="EB285" s="219"/>
      <c r="EC285" s="219"/>
      <c r="ED285" s="219"/>
      <c r="EE285" s="219"/>
      <c r="EF285" s="219"/>
      <c r="EG285" s="219"/>
      <c r="EH285" s="219"/>
      <c r="EI285" s="219"/>
      <c r="EJ285" s="219"/>
      <c r="EK285" s="219"/>
      <c r="EL285" s="219"/>
      <c r="EM285" s="219"/>
      <c r="EN285" s="219"/>
    </row>
    <row r="286" spans="1:144" x14ac:dyDescent="0.25">
      <c r="A286" s="264"/>
      <c r="B286" s="264"/>
      <c r="C286" s="264"/>
      <c r="D286" s="264"/>
      <c r="E286" s="264"/>
      <c r="F286" s="264"/>
      <c r="G286" s="264"/>
      <c r="H286" s="264"/>
      <c r="I286" s="264"/>
      <c r="J286" s="264"/>
      <c r="K286" s="264"/>
      <c r="L286" s="264"/>
      <c r="M286" s="264"/>
      <c r="N286" s="264"/>
      <c r="O286" s="264"/>
      <c r="P286" s="264"/>
      <c r="Q286" s="264"/>
      <c r="R286" s="264"/>
      <c r="S286" s="264"/>
      <c r="T286" s="264"/>
      <c r="U286" s="264"/>
      <c r="V286" s="264"/>
      <c r="W286" s="264"/>
      <c r="X286" s="264"/>
      <c r="Y286" s="264"/>
      <c r="Z286" s="264"/>
      <c r="AA286" s="264"/>
      <c r="AB286" s="264"/>
      <c r="AC286" s="264"/>
      <c r="AD286" s="264"/>
      <c r="AE286" s="264"/>
      <c r="AF286" s="264"/>
      <c r="AG286" s="264"/>
      <c r="AH286" s="264"/>
      <c r="AI286" s="264"/>
      <c r="AJ286" s="264"/>
      <c r="AK286" s="264"/>
      <c r="AL286" s="264"/>
      <c r="AM286" s="264"/>
      <c r="AN286" s="264"/>
      <c r="AO286" s="264"/>
      <c r="AP286" s="264"/>
      <c r="AQ286" s="264"/>
      <c r="AR286" s="264"/>
      <c r="AS286" s="264"/>
      <c r="AT286" s="264"/>
      <c r="AU286" s="264"/>
      <c r="AV286" s="264"/>
      <c r="AW286" s="264"/>
      <c r="AX286" s="264"/>
      <c r="AY286" s="264"/>
      <c r="AZ286" s="264"/>
      <c r="BA286" s="264"/>
      <c r="BB286" s="264"/>
      <c r="BC286" s="264"/>
      <c r="BD286" s="264"/>
      <c r="BE286" s="264"/>
      <c r="BF286" s="264"/>
      <c r="BG286" s="264"/>
      <c r="BH286" s="264"/>
      <c r="BI286" s="264"/>
      <c r="BJ286" s="264"/>
      <c r="BK286" s="264"/>
      <c r="BL286" s="264"/>
      <c r="BM286" s="264"/>
      <c r="BN286" s="264"/>
      <c r="BO286" s="219"/>
      <c r="BP286" s="219"/>
      <c r="BQ286" s="219"/>
      <c r="BR286" s="219"/>
      <c r="BS286" s="219"/>
      <c r="BT286" s="219"/>
      <c r="BU286" s="219"/>
      <c r="BV286" s="219"/>
      <c r="BW286" s="219"/>
      <c r="BX286" s="219"/>
      <c r="BY286" s="219"/>
      <c r="BZ286" s="219"/>
      <c r="CA286" s="219"/>
      <c r="CB286" s="219"/>
      <c r="CC286" s="219"/>
      <c r="CD286" s="219"/>
      <c r="CE286" s="219"/>
      <c r="CF286" s="219"/>
      <c r="CG286" s="219"/>
      <c r="CH286" s="219"/>
      <c r="CI286" s="219"/>
      <c r="CJ286" s="219"/>
      <c r="CK286" s="219"/>
      <c r="CL286" s="219"/>
      <c r="CM286" s="219"/>
      <c r="CN286" s="219"/>
      <c r="CO286" s="219"/>
      <c r="CP286" s="219"/>
      <c r="CQ286" s="219"/>
      <c r="CR286" s="219"/>
      <c r="CS286" s="219"/>
      <c r="CT286" s="219"/>
      <c r="CU286" s="219"/>
      <c r="CV286" s="219"/>
      <c r="CW286" s="219"/>
      <c r="CX286" s="219"/>
      <c r="CY286" s="219"/>
      <c r="CZ286" s="219"/>
      <c r="DA286" s="219"/>
      <c r="DB286" s="219"/>
      <c r="DC286" s="219"/>
      <c r="DD286" s="219"/>
      <c r="DE286" s="219"/>
      <c r="DF286" s="219"/>
      <c r="DG286" s="219"/>
      <c r="DH286" s="219"/>
      <c r="DI286" s="219"/>
      <c r="DJ286" s="219"/>
      <c r="DK286" s="219"/>
      <c r="DL286" s="219"/>
      <c r="DM286" s="219"/>
      <c r="DN286" s="219"/>
      <c r="DO286" s="219"/>
      <c r="DP286" s="219"/>
      <c r="DQ286" s="219"/>
      <c r="DR286" s="219"/>
      <c r="DS286" s="219"/>
      <c r="DT286" s="219"/>
      <c r="DU286" s="219"/>
      <c r="DV286" s="219"/>
      <c r="DW286" s="219"/>
      <c r="DX286" s="219"/>
      <c r="DY286" s="219"/>
      <c r="DZ286" s="219"/>
      <c r="EA286" s="219"/>
      <c r="EB286" s="219"/>
      <c r="EC286" s="219"/>
      <c r="ED286" s="219"/>
      <c r="EE286" s="219"/>
      <c r="EF286" s="219"/>
      <c r="EG286" s="219"/>
      <c r="EH286" s="219"/>
      <c r="EI286" s="219"/>
      <c r="EJ286" s="219"/>
      <c r="EK286" s="219"/>
      <c r="EL286" s="219"/>
      <c r="EM286" s="219"/>
      <c r="EN286" s="219"/>
    </row>
    <row r="287" spans="1:144" x14ac:dyDescent="0.25">
      <c r="A287" s="264"/>
      <c r="B287" s="264"/>
      <c r="C287" s="264"/>
      <c r="D287" s="264"/>
      <c r="E287" s="264"/>
      <c r="F287" s="264"/>
      <c r="G287" s="264"/>
      <c r="H287" s="264"/>
      <c r="I287" s="264"/>
      <c r="J287" s="264"/>
      <c r="K287" s="264"/>
      <c r="L287" s="264"/>
      <c r="M287" s="264"/>
      <c r="N287" s="264"/>
      <c r="O287" s="264"/>
      <c r="P287" s="264"/>
      <c r="Q287" s="264"/>
      <c r="R287" s="264"/>
      <c r="S287" s="264"/>
      <c r="T287" s="264"/>
      <c r="U287" s="264"/>
      <c r="V287" s="264"/>
      <c r="W287" s="264"/>
      <c r="X287" s="264"/>
      <c r="Y287" s="264"/>
      <c r="Z287" s="264"/>
      <c r="AA287" s="264"/>
      <c r="AB287" s="264"/>
      <c r="AC287" s="264"/>
      <c r="AD287" s="264"/>
      <c r="AE287" s="264"/>
      <c r="AF287" s="264"/>
      <c r="AG287" s="264"/>
      <c r="AH287" s="264"/>
      <c r="AI287" s="264"/>
      <c r="AJ287" s="264"/>
      <c r="AK287" s="264"/>
      <c r="AL287" s="264"/>
      <c r="AM287" s="264"/>
      <c r="AN287" s="264"/>
      <c r="AO287" s="264"/>
      <c r="AP287" s="264"/>
      <c r="AQ287" s="264"/>
      <c r="AR287" s="264"/>
      <c r="AS287" s="264"/>
      <c r="AT287" s="264"/>
      <c r="AU287" s="264"/>
      <c r="AV287" s="264"/>
      <c r="AW287" s="264"/>
      <c r="AX287" s="264"/>
      <c r="AY287" s="264"/>
      <c r="AZ287" s="264"/>
      <c r="BA287" s="264"/>
      <c r="BB287" s="264"/>
      <c r="BC287" s="264"/>
      <c r="BD287" s="264"/>
      <c r="BE287" s="264"/>
      <c r="BF287" s="264"/>
      <c r="BG287" s="264"/>
      <c r="BH287" s="264"/>
      <c r="BI287" s="264"/>
      <c r="BJ287" s="264"/>
      <c r="BK287" s="264"/>
      <c r="BL287" s="264"/>
      <c r="BM287" s="264"/>
      <c r="BN287" s="264"/>
      <c r="BO287" s="219"/>
      <c r="BP287" s="219"/>
      <c r="BQ287" s="219"/>
      <c r="BR287" s="219"/>
      <c r="BS287" s="219"/>
      <c r="BT287" s="219"/>
      <c r="BU287" s="219"/>
      <c r="BV287" s="219"/>
      <c r="BW287" s="219"/>
      <c r="BX287" s="219"/>
      <c r="BY287" s="219"/>
      <c r="BZ287" s="219"/>
      <c r="CA287" s="219"/>
      <c r="CB287" s="219"/>
      <c r="CC287" s="219"/>
      <c r="CD287" s="219"/>
      <c r="CE287" s="219"/>
      <c r="CF287" s="219"/>
      <c r="CG287" s="219"/>
      <c r="CH287" s="219"/>
      <c r="CI287" s="219"/>
      <c r="CJ287" s="219"/>
      <c r="CK287" s="219"/>
      <c r="CL287" s="219"/>
      <c r="CM287" s="219"/>
      <c r="CN287" s="219"/>
      <c r="CO287" s="219"/>
      <c r="CP287" s="219"/>
      <c r="CQ287" s="219"/>
      <c r="CR287" s="219"/>
      <c r="CS287" s="219"/>
      <c r="CT287" s="219"/>
      <c r="CU287" s="219"/>
      <c r="CV287" s="219"/>
      <c r="CW287" s="219"/>
      <c r="CX287" s="219"/>
      <c r="CY287" s="219"/>
      <c r="CZ287" s="219"/>
      <c r="DA287" s="219"/>
      <c r="DB287" s="219"/>
      <c r="DC287" s="219"/>
      <c r="DD287" s="219"/>
      <c r="DE287" s="219"/>
      <c r="DF287" s="219"/>
      <c r="DG287" s="219"/>
      <c r="DH287" s="219"/>
      <c r="DI287" s="219"/>
      <c r="DJ287" s="219"/>
      <c r="DK287" s="219"/>
      <c r="DL287" s="219"/>
      <c r="DM287" s="219"/>
      <c r="DN287" s="219"/>
      <c r="DO287" s="219"/>
      <c r="DP287" s="219"/>
      <c r="DQ287" s="219"/>
      <c r="DR287" s="219"/>
      <c r="DS287" s="219"/>
      <c r="DT287" s="219"/>
      <c r="DU287" s="219"/>
      <c r="DV287" s="219"/>
      <c r="DW287" s="219"/>
      <c r="DX287" s="219"/>
      <c r="DY287" s="219"/>
      <c r="DZ287" s="219"/>
      <c r="EA287" s="219"/>
      <c r="EB287" s="219"/>
      <c r="EC287" s="219"/>
      <c r="ED287" s="219"/>
      <c r="EE287" s="219"/>
      <c r="EF287" s="219"/>
      <c r="EG287" s="219"/>
      <c r="EH287" s="219"/>
      <c r="EI287" s="219"/>
      <c r="EJ287" s="219"/>
      <c r="EK287" s="219"/>
      <c r="EL287" s="219"/>
      <c r="EM287" s="219"/>
      <c r="EN287" s="219"/>
    </row>
    <row r="288" spans="1:144" x14ac:dyDescent="0.25">
      <c r="A288" s="264"/>
      <c r="B288" s="264"/>
      <c r="C288" s="264"/>
      <c r="D288" s="264"/>
      <c r="E288" s="264"/>
      <c r="F288" s="264"/>
      <c r="G288" s="264"/>
      <c r="H288" s="264"/>
      <c r="I288" s="264"/>
      <c r="J288" s="264"/>
      <c r="K288" s="264"/>
      <c r="L288" s="264"/>
      <c r="M288" s="264"/>
      <c r="N288" s="264"/>
      <c r="O288" s="264"/>
      <c r="P288" s="264"/>
      <c r="Q288" s="264"/>
      <c r="R288" s="264"/>
      <c r="S288" s="264"/>
      <c r="T288" s="264"/>
      <c r="U288" s="264"/>
      <c r="V288" s="264"/>
      <c r="W288" s="264"/>
      <c r="X288" s="264"/>
      <c r="Y288" s="264"/>
      <c r="Z288" s="264"/>
      <c r="AA288" s="264"/>
      <c r="AB288" s="264"/>
      <c r="AC288" s="264"/>
      <c r="AD288" s="264"/>
      <c r="AE288" s="264"/>
      <c r="AF288" s="264"/>
      <c r="AG288" s="264"/>
      <c r="AH288" s="264"/>
      <c r="AI288" s="264"/>
      <c r="AJ288" s="264"/>
      <c r="AK288" s="264"/>
      <c r="AL288" s="264"/>
      <c r="AM288" s="264"/>
      <c r="AN288" s="264"/>
      <c r="AO288" s="264"/>
      <c r="AP288" s="264"/>
      <c r="AQ288" s="264"/>
      <c r="AR288" s="264"/>
      <c r="AS288" s="264"/>
      <c r="AT288" s="264"/>
      <c r="AU288" s="264"/>
      <c r="AV288" s="264"/>
      <c r="AW288" s="264"/>
      <c r="AX288" s="264"/>
      <c r="AY288" s="264"/>
      <c r="AZ288" s="264"/>
      <c r="BA288" s="264"/>
      <c r="BB288" s="264"/>
      <c r="BC288" s="264"/>
      <c r="BD288" s="264"/>
      <c r="BE288" s="264"/>
      <c r="BF288" s="264"/>
      <c r="BG288" s="264"/>
      <c r="BH288" s="264"/>
      <c r="BI288" s="264"/>
      <c r="BJ288" s="264"/>
      <c r="BK288" s="264"/>
      <c r="BL288" s="264"/>
      <c r="BM288" s="264"/>
      <c r="BN288" s="264"/>
      <c r="BO288" s="219"/>
      <c r="BP288" s="219"/>
      <c r="BQ288" s="219"/>
      <c r="BR288" s="219"/>
      <c r="BS288" s="219"/>
      <c r="BT288" s="219"/>
      <c r="BU288" s="219"/>
      <c r="BV288" s="219"/>
      <c r="BW288" s="219"/>
      <c r="BX288" s="219"/>
      <c r="BY288" s="219"/>
      <c r="BZ288" s="219"/>
      <c r="CA288" s="219"/>
      <c r="CB288" s="219"/>
      <c r="CC288" s="219"/>
      <c r="CD288" s="219"/>
      <c r="CE288" s="219"/>
      <c r="CF288" s="219"/>
      <c r="CG288" s="219"/>
      <c r="CH288" s="219"/>
      <c r="CI288" s="219"/>
      <c r="CJ288" s="219"/>
      <c r="CK288" s="219"/>
      <c r="CL288" s="219"/>
      <c r="CM288" s="219"/>
      <c r="CN288" s="219"/>
      <c r="CO288" s="219"/>
      <c r="CP288" s="219"/>
      <c r="CQ288" s="219"/>
      <c r="CR288" s="219"/>
      <c r="CS288" s="219"/>
      <c r="CT288" s="219"/>
      <c r="CU288" s="219"/>
      <c r="CV288" s="219"/>
      <c r="CW288" s="219"/>
      <c r="CX288" s="219"/>
      <c r="CY288" s="219"/>
      <c r="CZ288" s="219"/>
      <c r="DA288" s="219"/>
      <c r="DB288" s="219"/>
      <c r="DC288" s="219"/>
      <c r="DD288" s="219"/>
      <c r="DE288" s="219"/>
      <c r="DF288" s="219"/>
      <c r="DG288" s="219"/>
      <c r="DH288" s="219"/>
      <c r="DI288" s="219"/>
      <c r="DJ288" s="219"/>
      <c r="DK288" s="219"/>
      <c r="DL288" s="219"/>
      <c r="DM288" s="219"/>
      <c r="DN288" s="219"/>
      <c r="DO288" s="219"/>
      <c r="DP288" s="219"/>
      <c r="DQ288" s="219"/>
      <c r="DR288" s="219"/>
      <c r="DS288" s="219"/>
      <c r="DT288" s="219"/>
      <c r="DU288" s="219"/>
      <c r="DV288" s="219"/>
      <c r="DW288" s="219"/>
      <c r="DX288" s="219"/>
      <c r="DY288" s="219"/>
      <c r="DZ288" s="219"/>
      <c r="EA288" s="219"/>
      <c r="EB288" s="219"/>
      <c r="EC288" s="219"/>
      <c r="ED288" s="219"/>
      <c r="EE288" s="219"/>
      <c r="EF288" s="219"/>
      <c r="EG288" s="219"/>
      <c r="EH288" s="219"/>
      <c r="EI288" s="219"/>
      <c r="EJ288" s="219"/>
      <c r="EK288" s="219"/>
      <c r="EL288" s="219"/>
      <c r="EM288" s="219"/>
      <c r="EN288" s="219"/>
    </row>
    <row r="289" spans="1:144" x14ac:dyDescent="0.25">
      <c r="A289" s="264"/>
      <c r="B289" s="264"/>
      <c r="C289" s="264"/>
      <c r="D289" s="264"/>
      <c r="E289" s="264"/>
      <c r="F289" s="264"/>
      <c r="G289" s="264"/>
      <c r="H289" s="264"/>
      <c r="I289" s="264"/>
      <c r="J289" s="264"/>
      <c r="K289" s="264"/>
      <c r="L289" s="264"/>
      <c r="M289" s="264"/>
      <c r="N289" s="264"/>
      <c r="O289" s="264"/>
      <c r="P289" s="264"/>
      <c r="Q289" s="264"/>
      <c r="R289" s="264"/>
      <c r="S289" s="264"/>
      <c r="T289" s="264"/>
      <c r="U289" s="264"/>
      <c r="V289" s="264"/>
      <c r="W289" s="264"/>
      <c r="X289" s="264"/>
      <c r="Y289" s="264"/>
      <c r="Z289" s="264"/>
      <c r="AA289" s="264"/>
      <c r="AB289" s="264"/>
      <c r="AC289" s="264"/>
      <c r="AD289" s="264"/>
      <c r="AE289" s="264"/>
      <c r="AF289" s="264"/>
      <c r="AG289" s="264"/>
      <c r="AH289" s="264"/>
      <c r="AI289" s="264"/>
      <c r="AJ289" s="264"/>
      <c r="AK289" s="264"/>
      <c r="AL289" s="264"/>
      <c r="AM289" s="264"/>
      <c r="AN289" s="264"/>
      <c r="AO289" s="264"/>
      <c r="AP289" s="264"/>
      <c r="AQ289" s="264"/>
      <c r="AR289" s="264"/>
      <c r="AS289" s="264"/>
      <c r="AT289" s="264"/>
      <c r="AU289" s="264"/>
      <c r="AV289" s="264"/>
      <c r="AW289" s="264"/>
      <c r="AX289" s="264"/>
      <c r="AY289" s="264"/>
      <c r="AZ289" s="264"/>
      <c r="BA289" s="264"/>
      <c r="BB289" s="264"/>
      <c r="BC289" s="264"/>
      <c r="BD289" s="264"/>
      <c r="BE289" s="264"/>
      <c r="BF289" s="264"/>
      <c r="BG289" s="264"/>
      <c r="BH289" s="264"/>
      <c r="BI289" s="264"/>
      <c r="BJ289" s="264"/>
      <c r="BK289" s="264"/>
      <c r="BL289" s="264"/>
      <c r="BM289" s="264"/>
      <c r="BN289" s="264"/>
      <c r="BO289" s="219"/>
      <c r="BP289" s="219"/>
      <c r="BQ289" s="219"/>
      <c r="BR289" s="219"/>
      <c r="BS289" s="219"/>
      <c r="BT289" s="219"/>
      <c r="BU289" s="219"/>
      <c r="BV289" s="219"/>
      <c r="BW289" s="219"/>
      <c r="BX289" s="219"/>
      <c r="BY289" s="219"/>
      <c r="BZ289" s="219"/>
      <c r="CA289" s="219"/>
      <c r="CB289" s="219"/>
      <c r="CC289" s="219"/>
      <c r="CD289" s="219"/>
      <c r="CE289" s="219"/>
      <c r="CF289" s="219"/>
      <c r="CG289" s="219"/>
      <c r="CH289" s="219"/>
      <c r="CI289" s="219"/>
      <c r="CJ289" s="219"/>
      <c r="CK289" s="219"/>
      <c r="CL289" s="219"/>
      <c r="CM289" s="219"/>
      <c r="CN289" s="219"/>
      <c r="CO289" s="219"/>
      <c r="CP289" s="219"/>
      <c r="CQ289" s="219"/>
      <c r="CR289" s="219"/>
      <c r="CS289" s="219"/>
      <c r="CT289" s="219"/>
      <c r="CU289" s="219"/>
      <c r="CV289" s="219"/>
      <c r="CW289" s="219"/>
      <c r="CX289" s="219"/>
      <c r="CY289" s="219"/>
      <c r="CZ289" s="219"/>
      <c r="DA289" s="219"/>
      <c r="DB289" s="219"/>
      <c r="DC289" s="219"/>
      <c r="DD289" s="219"/>
      <c r="DE289" s="219"/>
      <c r="DF289" s="219"/>
      <c r="DG289" s="219"/>
      <c r="DH289" s="219"/>
      <c r="DI289" s="219"/>
      <c r="DJ289" s="219"/>
      <c r="DK289" s="219"/>
      <c r="DL289" s="219"/>
      <c r="DM289" s="219"/>
      <c r="DN289" s="219"/>
      <c r="DO289" s="219"/>
      <c r="DP289" s="219"/>
      <c r="DQ289" s="219"/>
      <c r="DR289" s="219"/>
      <c r="DS289" s="219"/>
      <c r="DT289" s="219"/>
      <c r="DU289" s="219"/>
      <c r="DV289" s="219"/>
      <c r="DW289" s="219"/>
      <c r="DX289" s="219"/>
      <c r="DY289" s="219"/>
      <c r="DZ289" s="219"/>
      <c r="EA289" s="219"/>
      <c r="EB289" s="219"/>
      <c r="EC289" s="219"/>
      <c r="ED289" s="219"/>
      <c r="EE289" s="219"/>
      <c r="EF289" s="219"/>
      <c r="EG289" s="219"/>
      <c r="EH289" s="219"/>
      <c r="EI289" s="219"/>
      <c r="EJ289" s="219"/>
      <c r="EK289" s="219"/>
      <c r="EL289" s="219"/>
      <c r="EM289" s="219"/>
      <c r="EN289" s="219"/>
    </row>
    <row r="290" spans="1:144" x14ac:dyDescent="0.25">
      <c r="A290" s="264"/>
      <c r="B290" s="264"/>
      <c r="C290" s="264"/>
      <c r="D290" s="264"/>
      <c r="E290" s="264"/>
      <c r="F290" s="264"/>
      <c r="G290" s="264"/>
      <c r="H290" s="264"/>
      <c r="I290" s="264"/>
      <c r="J290" s="264"/>
      <c r="K290" s="264"/>
      <c r="L290" s="264"/>
      <c r="M290" s="264"/>
      <c r="N290" s="264"/>
      <c r="O290" s="264"/>
      <c r="P290" s="264"/>
      <c r="Q290" s="264"/>
      <c r="R290" s="264"/>
      <c r="S290" s="264"/>
      <c r="T290" s="264"/>
      <c r="U290" s="264"/>
      <c r="V290" s="264"/>
      <c r="W290" s="264"/>
      <c r="X290" s="264"/>
      <c r="Y290" s="264"/>
      <c r="Z290" s="264"/>
      <c r="AA290" s="264"/>
      <c r="AB290" s="264"/>
      <c r="AC290" s="264"/>
      <c r="AD290" s="264"/>
      <c r="AE290" s="264"/>
      <c r="AF290" s="264"/>
      <c r="AG290" s="264"/>
      <c r="AH290" s="264"/>
      <c r="AI290" s="264"/>
      <c r="AJ290" s="264"/>
      <c r="AK290" s="264"/>
      <c r="AL290" s="264"/>
      <c r="AM290" s="264"/>
      <c r="AN290" s="264"/>
      <c r="AO290" s="264"/>
      <c r="AP290" s="264"/>
      <c r="AQ290" s="264"/>
      <c r="AR290" s="264"/>
      <c r="AS290" s="264"/>
      <c r="AT290" s="264"/>
      <c r="AU290" s="264"/>
      <c r="AV290" s="264"/>
      <c r="AW290" s="264"/>
      <c r="AX290" s="264"/>
      <c r="AY290" s="264"/>
      <c r="AZ290" s="264"/>
      <c r="BA290" s="264"/>
      <c r="BB290" s="264"/>
      <c r="BC290" s="264"/>
      <c r="BD290" s="264"/>
      <c r="BE290" s="264"/>
      <c r="BF290" s="264"/>
      <c r="BG290" s="264"/>
      <c r="BH290" s="264"/>
      <c r="BI290" s="264"/>
      <c r="BJ290" s="264"/>
      <c r="BK290" s="264"/>
      <c r="BL290" s="264"/>
      <c r="BM290" s="264"/>
      <c r="BN290" s="264"/>
      <c r="BO290" s="219"/>
      <c r="BP290" s="219"/>
      <c r="BQ290" s="219"/>
      <c r="BR290" s="219"/>
      <c r="BS290" s="219"/>
      <c r="BT290" s="219"/>
      <c r="BU290" s="219"/>
      <c r="BV290" s="219"/>
      <c r="BW290" s="219"/>
      <c r="BX290" s="219"/>
      <c r="BY290" s="219"/>
      <c r="BZ290" s="219"/>
      <c r="CA290" s="219"/>
      <c r="CB290" s="219"/>
      <c r="CC290" s="219"/>
      <c r="CD290" s="219"/>
      <c r="CE290" s="219"/>
      <c r="CF290" s="219"/>
      <c r="CG290" s="219"/>
      <c r="CH290" s="219"/>
      <c r="CI290" s="219"/>
      <c r="CJ290" s="219"/>
      <c r="CK290" s="219"/>
      <c r="CL290" s="219"/>
      <c r="CM290" s="219"/>
      <c r="CN290" s="219"/>
      <c r="CO290" s="219"/>
      <c r="CP290" s="219"/>
      <c r="CQ290" s="219"/>
      <c r="CR290" s="219"/>
      <c r="CS290" s="219"/>
      <c r="CT290" s="219"/>
      <c r="CU290" s="219"/>
      <c r="CV290" s="219"/>
      <c r="CW290" s="219"/>
      <c r="CX290" s="219"/>
      <c r="CY290" s="219"/>
      <c r="CZ290" s="219"/>
      <c r="DA290" s="219"/>
      <c r="DB290" s="219"/>
      <c r="DC290" s="219"/>
      <c r="DD290" s="219"/>
      <c r="DE290" s="219"/>
      <c r="DF290" s="219"/>
      <c r="DG290" s="219"/>
      <c r="DH290" s="219"/>
      <c r="DI290" s="219"/>
      <c r="DJ290" s="219"/>
      <c r="DK290" s="219"/>
      <c r="DL290" s="219"/>
      <c r="DM290" s="219"/>
      <c r="DN290" s="219"/>
      <c r="DO290" s="219"/>
      <c r="DP290" s="219"/>
      <c r="DQ290" s="219"/>
      <c r="DR290" s="219"/>
      <c r="DS290" s="219"/>
      <c r="DT290" s="219"/>
      <c r="DU290" s="219"/>
      <c r="DV290" s="219"/>
      <c r="DW290" s="219"/>
      <c r="DX290" s="219"/>
      <c r="DY290" s="219"/>
      <c r="DZ290" s="219"/>
      <c r="EA290" s="219"/>
      <c r="EB290" s="219"/>
      <c r="EC290" s="219"/>
      <c r="ED290" s="219"/>
      <c r="EE290" s="219"/>
      <c r="EF290" s="219"/>
      <c r="EG290" s="219"/>
      <c r="EH290" s="219"/>
      <c r="EI290" s="219"/>
      <c r="EJ290" s="219"/>
      <c r="EK290" s="219"/>
      <c r="EL290" s="219"/>
      <c r="EM290" s="219"/>
      <c r="EN290" s="219"/>
    </row>
    <row r="291" spans="1:144" x14ac:dyDescent="0.25">
      <c r="A291" s="264"/>
      <c r="B291" s="264"/>
      <c r="C291" s="264"/>
      <c r="D291" s="264"/>
      <c r="E291" s="264"/>
      <c r="F291" s="264"/>
      <c r="G291" s="264"/>
      <c r="H291" s="264"/>
      <c r="I291" s="264"/>
      <c r="J291" s="264"/>
      <c r="K291" s="264"/>
      <c r="L291" s="264"/>
      <c r="M291" s="264"/>
      <c r="N291" s="264"/>
      <c r="O291" s="264"/>
      <c r="P291" s="264"/>
      <c r="Q291" s="264"/>
      <c r="R291" s="264"/>
      <c r="S291" s="264"/>
      <c r="T291" s="264"/>
      <c r="U291" s="264"/>
      <c r="V291" s="264"/>
      <c r="W291" s="264"/>
      <c r="X291" s="264"/>
      <c r="Y291" s="264"/>
      <c r="Z291" s="264"/>
      <c r="AA291" s="264"/>
      <c r="AB291" s="264"/>
      <c r="AC291" s="264"/>
      <c r="AD291" s="264"/>
      <c r="AE291" s="264"/>
      <c r="AF291" s="264"/>
      <c r="AG291" s="264"/>
      <c r="AH291" s="264"/>
      <c r="AI291" s="264"/>
      <c r="AJ291" s="264"/>
      <c r="AK291" s="264"/>
      <c r="AL291" s="264"/>
      <c r="AM291" s="264"/>
      <c r="AN291" s="264"/>
      <c r="AO291" s="264"/>
      <c r="AP291" s="264"/>
      <c r="AQ291" s="264"/>
      <c r="AR291" s="264"/>
      <c r="AS291" s="264"/>
      <c r="AT291" s="264"/>
      <c r="AU291" s="264"/>
      <c r="AV291" s="264"/>
      <c r="AW291" s="264"/>
      <c r="AX291" s="264"/>
      <c r="AY291" s="264"/>
      <c r="AZ291" s="264"/>
      <c r="BA291" s="264"/>
      <c r="BB291" s="264"/>
      <c r="BC291" s="264"/>
      <c r="BD291" s="264"/>
      <c r="BE291" s="264"/>
      <c r="BF291" s="264"/>
      <c r="BG291" s="264"/>
      <c r="BH291" s="264"/>
      <c r="BI291" s="264"/>
      <c r="BJ291" s="264"/>
      <c r="BK291" s="264"/>
      <c r="BL291" s="264"/>
      <c r="BM291" s="264"/>
      <c r="BN291" s="264"/>
      <c r="BO291" s="219"/>
      <c r="BP291" s="219"/>
      <c r="BQ291" s="219"/>
      <c r="BR291" s="219"/>
      <c r="BS291" s="219"/>
      <c r="BT291" s="219"/>
      <c r="BU291" s="219"/>
      <c r="BV291" s="219"/>
      <c r="BW291" s="219"/>
      <c r="BX291" s="219"/>
      <c r="BY291" s="219"/>
      <c r="BZ291" s="219"/>
      <c r="CA291" s="219"/>
      <c r="CB291" s="219"/>
      <c r="CC291" s="219"/>
      <c r="CD291" s="219"/>
      <c r="CE291" s="219"/>
      <c r="CF291" s="219"/>
      <c r="CG291" s="219"/>
      <c r="CH291" s="219"/>
      <c r="CI291" s="219"/>
      <c r="CJ291" s="219"/>
      <c r="CK291" s="219"/>
      <c r="CL291" s="219"/>
      <c r="CM291" s="219"/>
      <c r="CN291" s="219"/>
      <c r="CO291" s="219"/>
      <c r="CP291" s="219"/>
      <c r="CQ291" s="219"/>
      <c r="CR291" s="219"/>
      <c r="CS291" s="219"/>
      <c r="CT291" s="219"/>
      <c r="CU291" s="219"/>
      <c r="CV291" s="219"/>
      <c r="CW291" s="219"/>
      <c r="CX291" s="219"/>
      <c r="CY291" s="219"/>
      <c r="CZ291" s="219"/>
      <c r="DA291" s="219"/>
      <c r="DB291" s="219"/>
      <c r="DC291" s="219"/>
      <c r="DD291" s="219"/>
      <c r="DE291" s="219"/>
      <c r="DF291" s="219"/>
      <c r="DG291" s="219"/>
      <c r="DH291" s="219"/>
      <c r="DI291" s="219"/>
      <c r="DJ291" s="219"/>
      <c r="DK291" s="219"/>
      <c r="DL291" s="219"/>
      <c r="DM291" s="219"/>
      <c r="DN291" s="219"/>
      <c r="DO291" s="219"/>
      <c r="DP291" s="219"/>
      <c r="DQ291" s="219"/>
      <c r="DR291" s="219"/>
      <c r="DS291" s="219"/>
      <c r="DT291" s="219"/>
      <c r="DU291" s="219"/>
      <c r="DV291" s="219"/>
      <c r="DW291" s="219"/>
      <c r="DX291" s="219"/>
      <c r="DY291" s="219"/>
      <c r="DZ291" s="219"/>
      <c r="EA291" s="219"/>
      <c r="EB291" s="219"/>
      <c r="EC291" s="219"/>
      <c r="ED291" s="219"/>
      <c r="EE291" s="219"/>
      <c r="EF291" s="219"/>
      <c r="EG291" s="219"/>
      <c r="EH291" s="219"/>
      <c r="EI291" s="219"/>
      <c r="EJ291" s="219"/>
      <c r="EK291" s="219"/>
      <c r="EL291" s="219"/>
      <c r="EM291" s="219"/>
      <c r="EN291" s="219"/>
    </row>
    <row r="292" spans="1:144" x14ac:dyDescent="0.25">
      <c r="A292" s="264"/>
      <c r="B292" s="264"/>
      <c r="C292" s="264"/>
      <c r="D292" s="264"/>
      <c r="E292" s="264"/>
      <c r="F292" s="264"/>
      <c r="G292" s="264"/>
      <c r="H292" s="264"/>
      <c r="I292" s="264"/>
      <c r="J292" s="264"/>
      <c r="K292" s="264"/>
      <c r="L292" s="264"/>
      <c r="M292" s="264"/>
      <c r="N292" s="264"/>
      <c r="O292" s="264"/>
      <c r="P292" s="264"/>
      <c r="Q292" s="264"/>
      <c r="R292" s="264"/>
      <c r="S292" s="264"/>
      <c r="T292" s="264"/>
      <c r="U292" s="264"/>
      <c r="V292" s="264"/>
      <c r="W292" s="264"/>
      <c r="X292" s="264"/>
      <c r="Y292" s="264"/>
      <c r="Z292" s="264"/>
      <c r="AA292" s="264"/>
      <c r="AB292" s="264"/>
      <c r="AC292" s="264"/>
      <c r="AD292" s="264"/>
      <c r="AE292" s="264"/>
      <c r="AF292" s="264"/>
      <c r="AG292" s="264"/>
      <c r="AH292" s="264"/>
      <c r="AI292" s="264"/>
      <c r="AJ292" s="264"/>
      <c r="AK292" s="264"/>
      <c r="AL292" s="264"/>
      <c r="AM292" s="264"/>
      <c r="AN292" s="264"/>
      <c r="AO292" s="264"/>
      <c r="AP292" s="264"/>
      <c r="AQ292" s="264"/>
      <c r="AR292" s="264"/>
      <c r="AS292" s="264"/>
      <c r="AT292" s="264"/>
      <c r="AU292" s="264"/>
      <c r="AV292" s="264"/>
      <c r="AW292" s="264"/>
      <c r="AX292" s="264"/>
      <c r="AY292" s="264"/>
      <c r="AZ292" s="264"/>
      <c r="BA292" s="264"/>
      <c r="BB292" s="264"/>
      <c r="BC292" s="264"/>
      <c r="BD292" s="264"/>
      <c r="BE292" s="264"/>
      <c r="BF292" s="264"/>
      <c r="BG292" s="264"/>
      <c r="BH292" s="264"/>
      <c r="BI292" s="264"/>
      <c r="BJ292" s="264"/>
      <c r="BK292" s="264"/>
      <c r="BL292" s="264"/>
      <c r="BM292" s="264"/>
      <c r="BN292" s="264"/>
      <c r="BO292" s="219"/>
      <c r="BP292" s="219"/>
      <c r="BQ292" s="219"/>
      <c r="BR292" s="219"/>
      <c r="BS292" s="219"/>
      <c r="BT292" s="219"/>
      <c r="BU292" s="219"/>
      <c r="BV292" s="219"/>
      <c r="BW292" s="219"/>
      <c r="BX292" s="219"/>
      <c r="BY292" s="219"/>
      <c r="BZ292" s="219"/>
      <c r="CA292" s="219"/>
      <c r="CB292" s="219"/>
      <c r="CC292" s="219"/>
      <c r="CD292" s="219"/>
      <c r="CE292" s="219"/>
      <c r="CF292" s="219"/>
      <c r="CG292" s="219"/>
      <c r="CH292" s="219"/>
      <c r="CI292" s="219"/>
      <c r="CJ292" s="219"/>
      <c r="CK292" s="219"/>
      <c r="CL292" s="219"/>
      <c r="CM292" s="219"/>
      <c r="CN292" s="219"/>
      <c r="CO292" s="219"/>
      <c r="CP292" s="219"/>
      <c r="CQ292" s="219"/>
      <c r="CR292" s="219"/>
      <c r="CS292" s="219"/>
      <c r="CT292" s="219"/>
      <c r="CU292" s="219"/>
      <c r="CV292" s="219"/>
      <c r="CW292" s="219"/>
      <c r="CX292" s="219"/>
      <c r="CY292" s="219"/>
      <c r="CZ292" s="219"/>
      <c r="DA292" s="219"/>
      <c r="DB292" s="219"/>
      <c r="DC292" s="219"/>
      <c r="DD292" s="219"/>
      <c r="DE292" s="219"/>
      <c r="DF292" s="219"/>
      <c r="DG292" s="219"/>
      <c r="DH292" s="219"/>
      <c r="DI292" s="219"/>
      <c r="DJ292" s="219"/>
      <c r="DK292" s="219"/>
      <c r="DL292" s="219"/>
      <c r="DM292" s="219"/>
      <c r="DN292" s="219"/>
      <c r="DO292" s="219"/>
      <c r="DP292" s="219"/>
      <c r="DQ292" s="219"/>
      <c r="DR292" s="219"/>
      <c r="DS292" s="219"/>
      <c r="DT292" s="219"/>
      <c r="DU292" s="219"/>
      <c r="DV292" s="219"/>
      <c r="DW292" s="219"/>
      <c r="DX292" s="219"/>
      <c r="DY292" s="219"/>
      <c r="DZ292" s="219"/>
      <c r="EA292" s="219"/>
      <c r="EB292" s="219"/>
      <c r="EC292" s="219"/>
      <c r="ED292" s="219"/>
      <c r="EE292" s="219"/>
      <c r="EF292" s="219"/>
      <c r="EG292" s="219"/>
      <c r="EH292" s="219"/>
      <c r="EI292" s="219"/>
      <c r="EJ292" s="219"/>
      <c r="EK292" s="219"/>
      <c r="EL292" s="219"/>
      <c r="EM292" s="219"/>
      <c r="EN292" s="219"/>
    </row>
    <row r="293" spans="1:144" x14ac:dyDescent="0.25">
      <c r="A293" s="264"/>
      <c r="B293" s="264"/>
      <c r="C293" s="264"/>
      <c r="D293" s="264"/>
      <c r="E293" s="264"/>
      <c r="F293" s="264"/>
      <c r="G293" s="264"/>
      <c r="H293" s="264"/>
      <c r="I293" s="264"/>
      <c r="J293" s="264"/>
      <c r="K293" s="264"/>
      <c r="L293" s="264"/>
      <c r="M293" s="264"/>
      <c r="N293" s="264"/>
      <c r="O293" s="264"/>
      <c r="P293" s="264"/>
      <c r="Q293" s="264"/>
      <c r="R293" s="264"/>
      <c r="S293" s="264"/>
      <c r="T293" s="264"/>
      <c r="U293" s="264"/>
      <c r="V293" s="264"/>
      <c r="W293" s="264"/>
      <c r="X293" s="264"/>
      <c r="Y293" s="264"/>
      <c r="Z293" s="264"/>
      <c r="AA293" s="264"/>
      <c r="AB293" s="264"/>
      <c r="AC293" s="264"/>
      <c r="AD293" s="264"/>
      <c r="AE293" s="264"/>
      <c r="AF293" s="264"/>
      <c r="AG293" s="264"/>
      <c r="AH293" s="264"/>
      <c r="AI293" s="264"/>
      <c r="AJ293" s="264"/>
      <c r="AK293" s="264"/>
      <c r="AL293" s="264"/>
      <c r="AM293" s="264"/>
      <c r="AN293" s="264"/>
      <c r="AO293" s="264"/>
      <c r="AP293" s="264"/>
      <c r="AQ293" s="264"/>
      <c r="AR293" s="264"/>
      <c r="AS293" s="264"/>
      <c r="AT293" s="264"/>
      <c r="AU293" s="264"/>
      <c r="AV293" s="264"/>
      <c r="AW293" s="264"/>
      <c r="AX293" s="264"/>
      <c r="AY293" s="264"/>
      <c r="AZ293" s="264"/>
      <c r="BA293" s="264"/>
      <c r="BB293" s="264"/>
      <c r="BC293" s="264"/>
      <c r="BD293" s="264"/>
      <c r="BE293" s="264"/>
      <c r="BF293" s="264"/>
      <c r="BG293" s="264"/>
      <c r="BH293" s="264"/>
      <c r="BI293" s="264"/>
      <c r="BJ293" s="264"/>
      <c r="BK293" s="264"/>
      <c r="BL293" s="264"/>
      <c r="BM293" s="264"/>
      <c r="BN293" s="264"/>
      <c r="BO293" s="219"/>
      <c r="BP293" s="219"/>
      <c r="BQ293" s="219"/>
      <c r="BR293" s="219"/>
      <c r="BS293" s="219"/>
      <c r="BT293" s="219"/>
      <c r="BU293" s="219"/>
      <c r="BV293" s="219"/>
      <c r="BW293" s="219"/>
      <c r="BX293" s="219"/>
      <c r="BY293" s="219"/>
      <c r="BZ293" s="219"/>
      <c r="CA293" s="219"/>
      <c r="CB293" s="219"/>
      <c r="CC293" s="219"/>
      <c r="CD293" s="219"/>
      <c r="CE293" s="219"/>
      <c r="CF293" s="219"/>
      <c r="CG293" s="219"/>
      <c r="CH293" s="219"/>
      <c r="CI293" s="219"/>
      <c r="CJ293" s="219"/>
      <c r="CK293" s="219"/>
      <c r="CL293" s="219"/>
      <c r="CM293" s="219"/>
      <c r="CN293" s="219"/>
      <c r="CO293" s="219"/>
      <c r="CP293" s="219"/>
      <c r="CQ293" s="219"/>
      <c r="CR293" s="219"/>
      <c r="CS293" s="219"/>
      <c r="CT293" s="219"/>
      <c r="CU293" s="219"/>
      <c r="CV293" s="219"/>
      <c r="CW293" s="219"/>
      <c r="CX293" s="219"/>
      <c r="CY293" s="219"/>
      <c r="CZ293" s="219"/>
      <c r="DA293" s="219"/>
      <c r="DB293" s="219"/>
      <c r="DC293" s="219"/>
      <c r="DD293" s="219"/>
      <c r="DE293" s="219"/>
      <c r="DF293" s="219"/>
      <c r="DG293" s="219"/>
      <c r="DH293" s="219"/>
      <c r="DI293" s="219"/>
      <c r="DJ293" s="219"/>
      <c r="DK293" s="219"/>
      <c r="DL293" s="219"/>
      <c r="DM293" s="219"/>
      <c r="DN293" s="219"/>
      <c r="DO293" s="219"/>
      <c r="DP293" s="219"/>
      <c r="DQ293" s="219"/>
      <c r="DR293" s="219"/>
      <c r="DS293" s="219"/>
      <c r="DT293" s="219"/>
      <c r="DU293" s="219"/>
      <c r="DV293" s="219"/>
      <c r="DW293" s="219"/>
      <c r="DX293" s="219"/>
      <c r="DY293" s="219"/>
      <c r="DZ293" s="219"/>
      <c r="EA293" s="219"/>
      <c r="EB293" s="219"/>
      <c r="EC293" s="219"/>
      <c r="ED293" s="219"/>
      <c r="EE293" s="219"/>
      <c r="EF293" s="219"/>
      <c r="EG293" s="219"/>
      <c r="EH293" s="219"/>
      <c r="EI293" s="219"/>
      <c r="EJ293" s="219"/>
      <c r="EK293" s="219"/>
      <c r="EL293" s="219"/>
      <c r="EM293" s="219"/>
      <c r="EN293" s="219"/>
    </row>
    <row r="294" spans="1:144" x14ac:dyDescent="0.25">
      <c r="A294" s="264"/>
      <c r="B294" s="264"/>
      <c r="C294" s="264"/>
      <c r="D294" s="264"/>
      <c r="E294" s="264"/>
      <c r="F294" s="264"/>
      <c r="G294" s="264"/>
      <c r="H294" s="264"/>
      <c r="I294" s="264"/>
      <c r="J294" s="264"/>
      <c r="K294" s="264"/>
      <c r="L294" s="264"/>
      <c r="M294" s="264"/>
      <c r="N294" s="264"/>
      <c r="O294" s="264"/>
      <c r="P294" s="264"/>
      <c r="Q294" s="264"/>
      <c r="R294" s="264"/>
      <c r="S294" s="264"/>
      <c r="T294" s="264"/>
      <c r="U294" s="264"/>
      <c r="V294" s="264"/>
      <c r="W294" s="264"/>
      <c r="X294" s="264"/>
      <c r="Y294" s="264"/>
      <c r="Z294" s="264"/>
      <c r="AA294" s="264"/>
      <c r="AB294" s="264"/>
      <c r="AC294" s="264"/>
      <c r="AD294" s="264"/>
      <c r="AE294" s="264"/>
      <c r="AF294" s="264"/>
      <c r="AG294" s="264"/>
      <c r="AH294" s="264"/>
      <c r="AI294" s="264"/>
      <c r="AJ294" s="264"/>
      <c r="AK294" s="264"/>
      <c r="AL294" s="264"/>
      <c r="AM294" s="264"/>
      <c r="AN294" s="264"/>
      <c r="AO294" s="264"/>
      <c r="AP294" s="264"/>
      <c r="AQ294" s="264"/>
      <c r="AR294" s="264"/>
      <c r="AS294" s="264"/>
      <c r="AT294" s="264"/>
      <c r="AU294" s="264"/>
      <c r="AV294" s="264"/>
      <c r="AW294" s="264"/>
      <c r="AX294" s="264"/>
      <c r="AY294" s="264"/>
      <c r="AZ294" s="264"/>
      <c r="BA294" s="264"/>
      <c r="BB294" s="264"/>
      <c r="BC294" s="264"/>
      <c r="BD294" s="264"/>
      <c r="BE294" s="264"/>
      <c r="BF294" s="264"/>
      <c r="BG294" s="264"/>
      <c r="BH294" s="264"/>
      <c r="BI294" s="264"/>
      <c r="BJ294" s="264"/>
      <c r="BK294" s="264"/>
      <c r="BL294" s="264"/>
      <c r="BM294" s="264"/>
      <c r="BN294" s="264"/>
      <c r="BO294" s="219"/>
      <c r="BP294" s="219"/>
      <c r="BQ294" s="219"/>
      <c r="BR294" s="219"/>
      <c r="BS294" s="219"/>
      <c r="BT294" s="219"/>
      <c r="BU294" s="219"/>
      <c r="BV294" s="219"/>
      <c r="BW294" s="219"/>
      <c r="BX294" s="219"/>
      <c r="BY294" s="219"/>
      <c r="BZ294" s="219"/>
      <c r="CA294" s="219"/>
      <c r="CB294" s="219"/>
      <c r="CC294" s="219"/>
      <c r="CD294" s="219"/>
      <c r="CE294" s="219"/>
      <c r="CF294" s="219"/>
      <c r="CG294" s="219"/>
      <c r="CH294" s="219"/>
      <c r="CI294" s="219"/>
      <c r="CJ294" s="219"/>
      <c r="CK294" s="219"/>
      <c r="CL294" s="219"/>
      <c r="CM294" s="219"/>
      <c r="CN294" s="219"/>
      <c r="CO294" s="219"/>
      <c r="CP294" s="219"/>
      <c r="CQ294" s="219"/>
      <c r="CR294" s="219"/>
      <c r="CS294" s="219"/>
      <c r="CT294" s="219"/>
      <c r="CU294" s="219"/>
      <c r="CV294" s="219"/>
      <c r="CW294" s="219"/>
      <c r="CX294" s="219"/>
      <c r="CY294" s="219"/>
      <c r="CZ294" s="219"/>
      <c r="DA294" s="219"/>
      <c r="DB294" s="219"/>
      <c r="DC294" s="219"/>
      <c r="DD294" s="219"/>
      <c r="DE294" s="219"/>
      <c r="DF294" s="219"/>
      <c r="DG294" s="219"/>
      <c r="DH294" s="219"/>
      <c r="DI294" s="219"/>
      <c r="DJ294" s="219"/>
      <c r="DK294" s="219"/>
      <c r="DL294" s="219"/>
      <c r="DM294" s="219"/>
      <c r="DN294" s="219"/>
      <c r="DO294" s="219"/>
      <c r="DP294" s="219"/>
      <c r="DQ294" s="219"/>
      <c r="DR294" s="219"/>
      <c r="DS294" s="219"/>
      <c r="DT294" s="219"/>
      <c r="DU294" s="219"/>
      <c r="DV294" s="219"/>
      <c r="DW294" s="219"/>
      <c r="DX294" s="219"/>
      <c r="DY294" s="219"/>
      <c r="DZ294" s="219"/>
      <c r="EA294" s="219"/>
      <c r="EB294" s="219"/>
      <c r="EC294" s="219"/>
      <c r="ED294" s="219"/>
      <c r="EE294" s="219"/>
      <c r="EF294" s="219"/>
      <c r="EG294" s="219"/>
      <c r="EH294" s="219"/>
      <c r="EI294" s="219"/>
      <c r="EJ294" s="219"/>
      <c r="EK294" s="219"/>
      <c r="EL294" s="219"/>
      <c r="EM294" s="219"/>
      <c r="EN294" s="219"/>
    </row>
    <row r="295" spans="1:144" x14ac:dyDescent="0.25">
      <c r="A295" s="264"/>
      <c r="B295" s="264"/>
      <c r="C295" s="264"/>
      <c r="D295" s="264"/>
      <c r="E295" s="264"/>
      <c r="F295" s="264"/>
      <c r="G295" s="264"/>
      <c r="H295" s="264"/>
      <c r="I295" s="264"/>
      <c r="J295" s="264"/>
      <c r="K295" s="264"/>
      <c r="L295" s="264"/>
      <c r="M295" s="264"/>
      <c r="N295" s="264"/>
      <c r="O295" s="264"/>
      <c r="P295" s="264"/>
      <c r="Q295" s="264"/>
      <c r="R295" s="264"/>
      <c r="S295" s="264"/>
      <c r="T295" s="264"/>
      <c r="U295" s="264"/>
      <c r="V295" s="264"/>
      <c r="W295" s="264"/>
      <c r="X295" s="264"/>
      <c r="Y295" s="264"/>
      <c r="Z295" s="264"/>
      <c r="AA295" s="264"/>
      <c r="AB295" s="264"/>
      <c r="AC295" s="264"/>
      <c r="AD295" s="264"/>
      <c r="AE295" s="264"/>
      <c r="AF295" s="264"/>
      <c r="AG295" s="264"/>
      <c r="AH295" s="264"/>
      <c r="AI295" s="264"/>
      <c r="AJ295" s="264"/>
      <c r="AK295" s="264"/>
      <c r="AL295" s="264"/>
      <c r="AM295" s="264"/>
      <c r="AN295" s="264"/>
      <c r="AO295" s="264"/>
      <c r="AP295" s="264"/>
      <c r="AQ295" s="264"/>
      <c r="AR295" s="264"/>
      <c r="AS295" s="264"/>
      <c r="AT295" s="264"/>
      <c r="AU295" s="264"/>
      <c r="AV295" s="264"/>
      <c r="AW295" s="264"/>
      <c r="AX295" s="264"/>
      <c r="AY295" s="264"/>
      <c r="AZ295" s="264"/>
      <c r="BA295" s="264"/>
      <c r="BB295" s="264"/>
      <c r="BC295" s="264"/>
      <c r="BD295" s="264"/>
      <c r="BE295" s="264"/>
      <c r="BF295" s="264"/>
      <c r="BG295" s="264"/>
      <c r="BH295" s="264"/>
      <c r="BI295" s="264"/>
      <c r="BJ295" s="264"/>
      <c r="BK295" s="264"/>
      <c r="BL295" s="264"/>
      <c r="BM295" s="264"/>
      <c r="BN295" s="264"/>
      <c r="BO295" s="219"/>
      <c r="BP295" s="219"/>
      <c r="BQ295" s="219"/>
      <c r="BR295" s="219"/>
      <c r="BS295" s="219"/>
      <c r="BT295" s="219"/>
      <c r="BU295" s="219"/>
      <c r="BV295" s="219"/>
      <c r="BW295" s="219"/>
      <c r="BX295" s="219"/>
      <c r="BY295" s="219"/>
      <c r="BZ295" s="219"/>
      <c r="CA295" s="219"/>
      <c r="CB295" s="219"/>
      <c r="CC295" s="219"/>
      <c r="CD295" s="219"/>
      <c r="CE295" s="219"/>
      <c r="CF295" s="219"/>
      <c r="CG295" s="219"/>
      <c r="CH295" s="219"/>
      <c r="CI295" s="219"/>
      <c r="CJ295" s="219"/>
      <c r="CK295" s="219"/>
      <c r="CL295" s="219"/>
      <c r="CM295" s="219"/>
      <c r="CN295" s="219"/>
      <c r="CO295" s="219"/>
      <c r="CP295" s="219"/>
      <c r="CQ295" s="219"/>
      <c r="CR295" s="219"/>
      <c r="CS295" s="219"/>
      <c r="CT295" s="219"/>
      <c r="CU295" s="219"/>
      <c r="CV295" s="219"/>
      <c r="CW295" s="219"/>
      <c r="CX295" s="219"/>
      <c r="CY295" s="219"/>
      <c r="CZ295" s="219"/>
      <c r="DA295" s="219"/>
      <c r="DB295" s="219"/>
      <c r="DC295" s="219"/>
      <c r="DD295" s="219"/>
      <c r="DE295" s="219"/>
      <c r="DF295" s="219"/>
      <c r="DG295" s="219"/>
      <c r="DH295" s="219"/>
      <c r="DI295" s="219"/>
      <c r="DJ295" s="219"/>
      <c r="DK295" s="219"/>
      <c r="DL295" s="219"/>
      <c r="DM295" s="219"/>
      <c r="DN295" s="219"/>
      <c r="DO295" s="219"/>
      <c r="DP295" s="219"/>
      <c r="DQ295" s="219"/>
      <c r="DR295" s="219"/>
      <c r="DS295" s="219"/>
      <c r="DT295" s="219"/>
      <c r="DU295" s="219"/>
      <c r="DV295" s="219"/>
      <c r="DW295" s="219"/>
      <c r="DX295" s="219"/>
      <c r="DY295" s="219"/>
      <c r="DZ295" s="219"/>
      <c r="EA295" s="219"/>
      <c r="EB295" s="219"/>
      <c r="EC295" s="219"/>
      <c r="ED295" s="219"/>
      <c r="EE295" s="219"/>
      <c r="EF295" s="219"/>
      <c r="EG295" s="219"/>
      <c r="EH295" s="219"/>
      <c r="EI295" s="219"/>
      <c r="EJ295" s="219"/>
      <c r="EK295" s="219"/>
      <c r="EL295" s="219"/>
      <c r="EM295" s="219"/>
      <c r="EN295" s="219"/>
    </row>
    <row r="296" spans="1:144" x14ac:dyDescent="0.25">
      <c r="A296" s="264"/>
      <c r="B296" s="264"/>
      <c r="C296" s="264"/>
      <c r="D296" s="264"/>
      <c r="E296" s="264"/>
      <c r="F296" s="264"/>
      <c r="G296" s="264"/>
      <c r="H296" s="264"/>
      <c r="I296" s="264"/>
      <c r="J296" s="264"/>
      <c r="K296" s="264"/>
      <c r="L296" s="264"/>
      <c r="M296" s="264"/>
      <c r="N296" s="264"/>
      <c r="O296" s="264"/>
      <c r="P296" s="264"/>
      <c r="Q296" s="264"/>
      <c r="R296" s="264"/>
      <c r="S296" s="264"/>
      <c r="T296" s="264"/>
      <c r="U296" s="264"/>
      <c r="V296" s="264"/>
      <c r="W296" s="264"/>
      <c r="X296" s="264"/>
      <c r="Y296" s="264"/>
      <c r="Z296" s="264"/>
      <c r="AA296" s="264"/>
      <c r="AB296" s="264"/>
      <c r="AC296" s="264"/>
      <c r="AD296" s="264"/>
      <c r="AE296" s="264"/>
      <c r="AF296" s="264"/>
      <c r="AG296" s="264"/>
      <c r="AH296" s="264"/>
      <c r="AI296" s="264"/>
      <c r="AJ296" s="264"/>
      <c r="AK296" s="264"/>
      <c r="AL296" s="264"/>
      <c r="AM296" s="264"/>
      <c r="AN296" s="264"/>
      <c r="AO296" s="264"/>
      <c r="AP296" s="264"/>
      <c r="AQ296" s="264"/>
      <c r="AR296" s="264"/>
      <c r="AS296" s="264"/>
      <c r="AT296" s="264"/>
      <c r="AU296" s="264"/>
      <c r="AV296" s="264"/>
      <c r="AW296" s="264"/>
      <c r="AX296" s="264"/>
      <c r="AY296" s="264"/>
      <c r="AZ296" s="264"/>
      <c r="BA296" s="264"/>
      <c r="BB296" s="264"/>
      <c r="BC296" s="264"/>
      <c r="BD296" s="264"/>
      <c r="BE296" s="264"/>
      <c r="BF296" s="264"/>
      <c r="BG296" s="264"/>
      <c r="BH296" s="264"/>
      <c r="BI296" s="264"/>
      <c r="BJ296" s="264"/>
      <c r="BK296" s="264"/>
      <c r="BL296" s="264"/>
      <c r="BM296" s="264"/>
      <c r="BN296" s="264"/>
      <c r="BO296" s="219"/>
      <c r="BP296" s="219"/>
      <c r="BQ296" s="219"/>
      <c r="BR296" s="219"/>
      <c r="BS296" s="219"/>
      <c r="BT296" s="219"/>
      <c r="BU296" s="219"/>
      <c r="BV296" s="219"/>
      <c r="BW296" s="219"/>
      <c r="BX296" s="219"/>
      <c r="BY296" s="219"/>
      <c r="BZ296" s="219"/>
      <c r="CA296" s="219"/>
      <c r="CB296" s="219"/>
      <c r="CC296" s="219"/>
      <c r="CD296" s="219"/>
      <c r="CE296" s="219"/>
      <c r="CF296" s="219"/>
      <c r="CG296" s="219"/>
      <c r="CH296" s="219"/>
      <c r="CI296" s="219"/>
      <c r="CJ296" s="219"/>
      <c r="CK296" s="219"/>
      <c r="CL296" s="219"/>
      <c r="CM296" s="219"/>
      <c r="CN296" s="219"/>
      <c r="CO296" s="219"/>
      <c r="CP296" s="219"/>
      <c r="CQ296" s="219"/>
      <c r="CR296" s="219"/>
      <c r="CS296" s="219"/>
      <c r="CT296" s="219"/>
      <c r="CU296" s="219"/>
      <c r="CV296" s="219"/>
      <c r="CW296" s="219"/>
      <c r="CX296" s="219"/>
      <c r="CY296" s="219"/>
      <c r="CZ296" s="219"/>
      <c r="DA296" s="219"/>
      <c r="DB296" s="219"/>
      <c r="DC296" s="219"/>
      <c r="DD296" s="219"/>
      <c r="DE296" s="219"/>
      <c r="DF296" s="219"/>
      <c r="DG296" s="219"/>
      <c r="DH296" s="219"/>
      <c r="DI296" s="219"/>
      <c r="DJ296" s="219"/>
      <c r="DK296" s="219"/>
      <c r="DL296" s="219"/>
      <c r="DM296" s="219"/>
      <c r="DN296" s="219"/>
      <c r="DO296" s="219"/>
      <c r="DP296" s="219"/>
      <c r="DQ296" s="219"/>
      <c r="DR296" s="219"/>
      <c r="DS296" s="219"/>
      <c r="DT296" s="219"/>
      <c r="DU296" s="219"/>
      <c r="DV296" s="219"/>
      <c r="DW296" s="219"/>
      <c r="DX296" s="219"/>
      <c r="DY296" s="219"/>
      <c r="DZ296" s="219"/>
      <c r="EA296" s="219"/>
      <c r="EB296" s="219"/>
      <c r="EC296" s="219"/>
      <c r="ED296" s="219"/>
      <c r="EE296" s="219"/>
      <c r="EF296" s="219"/>
      <c r="EG296" s="219"/>
      <c r="EH296" s="219"/>
      <c r="EI296" s="219"/>
      <c r="EJ296" s="219"/>
      <c r="EK296" s="219"/>
      <c r="EL296" s="219"/>
      <c r="EM296" s="219"/>
      <c r="EN296" s="219"/>
    </row>
    <row r="297" spans="1:144" x14ac:dyDescent="0.25">
      <c r="A297" s="264"/>
      <c r="B297" s="264"/>
      <c r="C297" s="264"/>
      <c r="D297" s="264"/>
      <c r="E297" s="264"/>
      <c r="F297" s="264"/>
      <c r="G297" s="264"/>
      <c r="H297" s="264"/>
      <c r="I297" s="264"/>
      <c r="J297" s="264"/>
      <c r="K297" s="264"/>
      <c r="L297" s="264"/>
      <c r="M297" s="264"/>
      <c r="N297" s="264"/>
      <c r="O297" s="264"/>
      <c r="P297" s="264"/>
      <c r="Q297" s="264"/>
      <c r="R297" s="264"/>
      <c r="S297" s="264"/>
      <c r="T297" s="264"/>
      <c r="U297" s="264"/>
      <c r="V297" s="264"/>
      <c r="W297" s="264"/>
      <c r="X297" s="264"/>
      <c r="Y297" s="264"/>
      <c r="Z297" s="264"/>
      <c r="AA297" s="264"/>
      <c r="AB297" s="264"/>
      <c r="AC297" s="264"/>
      <c r="AD297" s="264"/>
      <c r="AE297" s="264"/>
      <c r="AF297" s="264"/>
      <c r="AG297" s="264"/>
      <c r="AH297" s="264"/>
      <c r="AI297" s="264"/>
      <c r="AJ297" s="264"/>
      <c r="AK297" s="264"/>
      <c r="AL297" s="264"/>
      <c r="AM297" s="264"/>
      <c r="AN297" s="264"/>
      <c r="AO297" s="264"/>
      <c r="AP297" s="264"/>
      <c r="AQ297" s="264"/>
      <c r="AR297" s="264"/>
      <c r="AS297" s="264"/>
      <c r="AT297" s="264"/>
      <c r="AU297" s="264"/>
      <c r="AV297" s="264"/>
      <c r="AW297" s="264"/>
      <c r="AX297" s="264"/>
      <c r="AY297" s="264"/>
      <c r="AZ297" s="264"/>
      <c r="BA297" s="264"/>
      <c r="BB297" s="264"/>
      <c r="BC297" s="264"/>
      <c r="BD297" s="264"/>
      <c r="BE297" s="264"/>
      <c r="BF297" s="264"/>
      <c r="BG297" s="264"/>
      <c r="BH297" s="264"/>
      <c r="BI297" s="264"/>
      <c r="BJ297" s="264"/>
      <c r="BK297" s="264"/>
      <c r="BL297" s="264"/>
      <c r="BM297" s="264"/>
      <c r="BN297" s="264"/>
      <c r="BO297" s="219"/>
      <c r="BP297" s="219"/>
      <c r="BQ297" s="219"/>
      <c r="BR297" s="219"/>
      <c r="BS297" s="219"/>
      <c r="BT297" s="219"/>
      <c r="BU297" s="219"/>
      <c r="BV297" s="219"/>
      <c r="BW297" s="219"/>
      <c r="BX297" s="219"/>
      <c r="BY297" s="219"/>
      <c r="BZ297" s="219"/>
      <c r="CA297" s="219"/>
      <c r="CB297" s="219"/>
      <c r="CC297" s="219"/>
      <c r="CD297" s="219"/>
      <c r="CE297" s="219"/>
      <c r="CF297" s="219"/>
      <c r="CG297" s="219"/>
      <c r="CH297" s="219"/>
      <c r="CI297" s="219"/>
      <c r="CJ297" s="219"/>
      <c r="CK297" s="219"/>
      <c r="CL297" s="219"/>
      <c r="CM297" s="219"/>
      <c r="CN297" s="219"/>
      <c r="CO297" s="219"/>
      <c r="CP297" s="219"/>
      <c r="CQ297" s="219"/>
      <c r="CR297" s="219"/>
      <c r="CS297" s="219"/>
      <c r="CT297" s="219"/>
      <c r="CU297" s="219"/>
      <c r="CV297" s="219"/>
      <c r="CW297" s="219"/>
      <c r="CX297" s="219"/>
      <c r="CY297" s="219"/>
      <c r="CZ297" s="219"/>
      <c r="DA297" s="219"/>
      <c r="DB297" s="219"/>
      <c r="DC297" s="219"/>
      <c r="DD297" s="219"/>
      <c r="DE297" s="219"/>
      <c r="DF297" s="219"/>
      <c r="DG297" s="219"/>
      <c r="DH297" s="219"/>
      <c r="DI297" s="219"/>
      <c r="DJ297" s="219"/>
      <c r="DK297" s="219"/>
      <c r="DL297" s="219"/>
      <c r="DM297" s="219"/>
      <c r="DN297" s="219"/>
      <c r="DO297" s="219"/>
      <c r="DP297" s="219"/>
      <c r="DQ297" s="219"/>
      <c r="DR297" s="219"/>
      <c r="DS297" s="219"/>
      <c r="DT297" s="219"/>
      <c r="DU297" s="219"/>
      <c r="DV297" s="219"/>
      <c r="DW297" s="219"/>
      <c r="DX297" s="219"/>
      <c r="DY297" s="219"/>
      <c r="DZ297" s="219"/>
      <c r="EA297" s="219"/>
      <c r="EB297" s="219"/>
      <c r="EC297" s="219"/>
      <c r="ED297" s="219"/>
      <c r="EE297" s="219"/>
      <c r="EF297" s="219"/>
      <c r="EG297" s="219"/>
      <c r="EH297" s="219"/>
      <c r="EI297" s="219"/>
      <c r="EJ297" s="219"/>
      <c r="EK297" s="219"/>
      <c r="EL297" s="219"/>
      <c r="EM297" s="219"/>
      <c r="EN297" s="219"/>
    </row>
    <row r="298" spans="1:144" x14ac:dyDescent="0.25">
      <c r="A298" s="264"/>
      <c r="B298" s="264"/>
      <c r="C298" s="264"/>
      <c r="D298" s="264"/>
      <c r="E298" s="264"/>
      <c r="F298" s="264"/>
      <c r="G298" s="264"/>
      <c r="H298" s="264"/>
      <c r="I298" s="264"/>
      <c r="J298" s="264"/>
      <c r="K298" s="264"/>
      <c r="L298" s="264"/>
      <c r="M298" s="264"/>
      <c r="N298" s="264"/>
      <c r="O298" s="264"/>
      <c r="P298" s="264"/>
      <c r="Q298" s="264"/>
      <c r="R298" s="264"/>
      <c r="S298" s="264"/>
      <c r="T298" s="264"/>
      <c r="U298" s="264"/>
      <c r="V298" s="264"/>
      <c r="W298" s="264"/>
      <c r="X298" s="264"/>
      <c r="Y298" s="264"/>
      <c r="Z298" s="264"/>
      <c r="AA298" s="264"/>
      <c r="AB298" s="264"/>
      <c r="AC298" s="264"/>
      <c r="AD298" s="264"/>
      <c r="AE298" s="264"/>
      <c r="AF298" s="264"/>
      <c r="AG298" s="264"/>
      <c r="AH298" s="264"/>
      <c r="AI298" s="264"/>
      <c r="AJ298" s="264"/>
      <c r="AK298" s="264"/>
      <c r="AL298" s="264"/>
      <c r="AM298" s="264"/>
      <c r="AN298" s="264"/>
      <c r="AO298" s="264"/>
      <c r="AP298" s="264"/>
      <c r="AQ298" s="264"/>
      <c r="AR298" s="264"/>
      <c r="AS298" s="264"/>
      <c r="AT298" s="264"/>
      <c r="AU298" s="264"/>
      <c r="AV298" s="264"/>
      <c r="AW298" s="264"/>
      <c r="AX298" s="264"/>
      <c r="AY298" s="264"/>
      <c r="AZ298" s="264"/>
      <c r="BA298" s="264"/>
      <c r="BB298" s="264"/>
      <c r="BC298" s="264"/>
      <c r="BD298" s="264"/>
      <c r="BE298" s="264"/>
      <c r="BF298" s="264"/>
      <c r="BG298" s="264"/>
      <c r="BH298" s="264"/>
      <c r="BI298" s="264"/>
      <c r="BJ298" s="264"/>
      <c r="BK298" s="264"/>
      <c r="BL298" s="264"/>
      <c r="BM298" s="264"/>
      <c r="BN298" s="264"/>
      <c r="BO298" s="219"/>
      <c r="BP298" s="219"/>
      <c r="BQ298" s="219"/>
      <c r="BR298" s="219"/>
      <c r="BS298" s="219"/>
      <c r="BT298" s="219"/>
      <c r="BU298" s="219"/>
      <c r="BV298" s="219"/>
      <c r="BW298" s="219"/>
      <c r="BX298" s="219"/>
      <c r="BY298" s="219"/>
      <c r="BZ298" s="219"/>
      <c r="CA298" s="219"/>
      <c r="CB298" s="219"/>
      <c r="CC298" s="219"/>
      <c r="CD298" s="219"/>
      <c r="CE298" s="219"/>
      <c r="CF298" s="219"/>
      <c r="CG298" s="219"/>
      <c r="CH298" s="219"/>
      <c r="CI298" s="219"/>
      <c r="CJ298" s="219"/>
      <c r="CK298" s="219"/>
      <c r="CL298" s="219"/>
      <c r="CM298" s="219"/>
      <c r="CN298" s="219"/>
      <c r="CO298" s="219"/>
      <c r="CP298" s="219"/>
      <c r="CQ298" s="219"/>
      <c r="CR298" s="219"/>
      <c r="CS298" s="219"/>
      <c r="CT298" s="219"/>
      <c r="CU298" s="219"/>
      <c r="CV298" s="219"/>
      <c r="CW298" s="219"/>
      <c r="CX298" s="219"/>
      <c r="CY298" s="219"/>
      <c r="CZ298" s="219"/>
      <c r="DA298" s="219"/>
      <c r="DB298" s="219"/>
      <c r="DC298" s="219"/>
      <c r="DD298" s="219"/>
      <c r="DE298" s="219"/>
      <c r="DF298" s="219"/>
      <c r="DG298" s="219"/>
      <c r="DH298" s="219"/>
      <c r="DI298" s="219"/>
      <c r="DJ298" s="219"/>
      <c r="DK298" s="219"/>
      <c r="DL298" s="219"/>
      <c r="DM298" s="219"/>
      <c r="DN298" s="219"/>
      <c r="DO298" s="219"/>
      <c r="DP298" s="219"/>
      <c r="DQ298" s="219"/>
      <c r="DR298" s="219"/>
      <c r="DS298" s="219"/>
      <c r="DT298" s="219"/>
      <c r="DU298" s="219"/>
      <c r="DV298" s="219"/>
      <c r="DW298" s="219"/>
      <c r="DX298" s="219"/>
      <c r="DY298" s="219"/>
      <c r="DZ298" s="219"/>
      <c r="EA298" s="219"/>
      <c r="EB298" s="219"/>
      <c r="EC298" s="219"/>
      <c r="ED298" s="219"/>
      <c r="EE298" s="219"/>
      <c r="EF298" s="219"/>
      <c r="EG298" s="219"/>
      <c r="EH298" s="219"/>
      <c r="EI298" s="219"/>
      <c r="EJ298" s="219"/>
      <c r="EK298" s="219"/>
      <c r="EL298" s="219"/>
      <c r="EM298" s="219"/>
      <c r="EN298" s="219"/>
    </row>
    <row r="299" spans="1:144" x14ac:dyDescent="0.25">
      <c r="A299" s="264"/>
      <c r="B299" s="264"/>
      <c r="C299" s="264"/>
      <c r="D299" s="264"/>
      <c r="E299" s="264"/>
      <c r="F299" s="264"/>
      <c r="G299" s="264"/>
      <c r="H299" s="264"/>
      <c r="I299" s="264"/>
      <c r="J299" s="264"/>
      <c r="K299" s="264"/>
      <c r="L299" s="264"/>
      <c r="M299" s="264"/>
      <c r="N299" s="264"/>
      <c r="O299" s="264"/>
      <c r="P299" s="264"/>
      <c r="Q299" s="264"/>
      <c r="R299" s="264"/>
      <c r="S299" s="264"/>
      <c r="T299" s="264"/>
      <c r="U299" s="264"/>
      <c r="V299" s="264"/>
      <c r="W299" s="264"/>
      <c r="X299" s="264"/>
      <c r="Y299" s="264"/>
      <c r="Z299" s="264"/>
      <c r="AA299" s="264"/>
      <c r="AB299" s="264"/>
      <c r="AC299" s="264"/>
      <c r="AD299" s="264"/>
      <c r="AE299" s="264"/>
      <c r="AF299" s="264"/>
      <c r="AG299" s="264"/>
      <c r="AH299" s="264"/>
      <c r="AI299" s="264"/>
      <c r="AJ299" s="264"/>
      <c r="AK299" s="264"/>
      <c r="AL299" s="264"/>
      <c r="AM299" s="264"/>
      <c r="AN299" s="264"/>
      <c r="AO299" s="264"/>
      <c r="AP299" s="264"/>
      <c r="AQ299" s="264"/>
      <c r="AR299" s="264"/>
      <c r="AS299" s="264"/>
      <c r="AT299" s="264"/>
      <c r="AU299" s="264"/>
      <c r="AV299" s="264"/>
      <c r="AW299" s="264"/>
      <c r="AX299" s="264"/>
      <c r="AY299" s="264"/>
      <c r="AZ299" s="264"/>
      <c r="BA299" s="264"/>
      <c r="BB299" s="264"/>
      <c r="BC299" s="264"/>
      <c r="BD299" s="264"/>
      <c r="BE299" s="264"/>
      <c r="BF299" s="264"/>
      <c r="BG299" s="264"/>
      <c r="BH299" s="264"/>
      <c r="BI299" s="264"/>
      <c r="BJ299" s="264"/>
      <c r="BK299" s="264"/>
      <c r="BL299" s="264"/>
      <c r="BM299" s="264"/>
      <c r="BN299" s="264"/>
      <c r="BO299" s="219"/>
      <c r="BP299" s="219"/>
      <c r="BQ299" s="219"/>
      <c r="BR299" s="219"/>
      <c r="BS299" s="219"/>
      <c r="BT299" s="219"/>
      <c r="BU299" s="219"/>
      <c r="BV299" s="219"/>
      <c r="BW299" s="219"/>
      <c r="BX299" s="219"/>
      <c r="BY299" s="219"/>
      <c r="BZ299" s="219"/>
      <c r="CA299" s="219"/>
      <c r="CB299" s="219"/>
      <c r="CC299" s="219"/>
      <c r="CD299" s="219"/>
      <c r="CE299" s="219"/>
      <c r="CF299" s="219"/>
      <c r="CG299" s="219"/>
      <c r="CH299" s="219"/>
      <c r="CI299" s="219"/>
      <c r="CJ299" s="219"/>
      <c r="CK299" s="219"/>
      <c r="CL299" s="219"/>
      <c r="CM299" s="219"/>
      <c r="CN299" s="219"/>
      <c r="CO299" s="219"/>
      <c r="CP299" s="219"/>
      <c r="CQ299" s="219"/>
      <c r="CR299" s="219"/>
      <c r="CS299" s="219"/>
      <c r="CT299" s="219"/>
      <c r="CU299" s="219"/>
      <c r="CV299" s="219"/>
      <c r="CW299" s="219"/>
      <c r="CX299" s="219"/>
      <c r="CY299" s="219"/>
      <c r="CZ299" s="219"/>
      <c r="DA299" s="219"/>
      <c r="DB299" s="219"/>
      <c r="DC299" s="219"/>
      <c r="DD299" s="219"/>
      <c r="DE299" s="219"/>
      <c r="DF299" s="219"/>
      <c r="DG299" s="219"/>
      <c r="DH299" s="219"/>
      <c r="DI299" s="219"/>
      <c r="DJ299" s="219"/>
      <c r="DK299" s="219"/>
      <c r="DL299" s="219"/>
      <c r="DM299" s="219"/>
      <c r="DN299" s="219"/>
      <c r="DO299" s="219"/>
      <c r="DP299" s="219"/>
      <c r="DQ299" s="219"/>
      <c r="DR299" s="219"/>
      <c r="DS299" s="219"/>
      <c r="DT299" s="219"/>
      <c r="DU299" s="219"/>
      <c r="DV299" s="219"/>
      <c r="DW299" s="219"/>
      <c r="DX299" s="219"/>
      <c r="DY299" s="219"/>
      <c r="DZ299" s="219"/>
      <c r="EA299" s="219"/>
      <c r="EB299" s="219"/>
      <c r="EC299" s="219"/>
      <c r="ED299" s="219"/>
      <c r="EE299" s="219"/>
      <c r="EF299" s="219"/>
      <c r="EG299" s="219"/>
      <c r="EH299" s="219"/>
      <c r="EI299" s="219"/>
      <c r="EJ299" s="219"/>
      <c r="EK299" s="219"/>
      <c r="EL299" s="219"/>
      <c r="EM299" s="219"/>
      <c r="EN299" s="219"/>
    </row>
    <row r="300" spans="1:144" x14ac:dyDescent="0.25">
      <c r="A300" s="264"/>
      <c r="B300" s="264"/>
      <c r="C300" s="264"/>
      <c r="D300" s="264"/>
      <c r="E300" s="264"/>
      <c r="F300" s="264"/>
      <c r="G300" s="264"/>
      <c r="H300" s="264"/>
      <c r="I300" s="264"/>
      <c r="J300" s="264"/>
      <c r="K300" s="264"/>
      <c r="L300" s="264"/>
      <c r="M300" s="264"/>
      <c r="N300" s="264"/>
      <c r="O300" s="264"/>
      <c r="P300" s="264"/>
      <c r="Q300" s="264"/>
      <c r="R300" s="264"/>
      <c r="S300" s="264"/>
      <c r="T300" s="264"/>
      <c r="U300" s="264"/>
      <c r="V300" s="264"/>
      <c r="W300" s="264"/>
      <c r="X300" s="264"/>
      <c r="Y300" s="264"/>
      <c r="Z300" s="264"/>
      <c r="AA300" s="264"/>
      <c r="AB300" s="264"/>
      <c r="AC300" s="264"/>
      <c r="AD300" s="264"/>
      <c r="AE300" s="264"/>
      <c r="AF300" s="264"/>
      <c r="AG300" s="264"/>
      <c r="AH300" s="264"/>
      <c r="AI300" s="264"/>
      <c r="AJ300" s="264"/>
      <c r="AK300" s="264"/>
      <c r="AL300" s="264"/>
      <c r="AM300" s="264"/>
      <c r="AN300" s="264"/>
      <c r="AO300" s="264"/>
      <c r="AP300" s="264"/>
      <c r="AQ300" s="264"/>
      <c r="AR300" s="264"/>
      <c r="AS300" s="264"/>
      <c r="AT300" s="264"/>
      <c r="AU300" s="264"/>
      <c r="AV300" s="264"/>
      <c r="AW300" s="264"/>
      <c r="AX300" s="264"/>
      <c r="AY300" s="264"/>
      <c r="AZ300" s="264"/>
      <c r="BA300" s="264"/>
      <c r="BB300" s="264"/>
      <c r="BC300" s="264"/>
      <c r="BD300" s="264"/>
      <c r="BE300" s="264"/>
      <c r="BF300" s="264"/>
      <c r="BG300" s="264"/>
      <c r="BH300" s="264"/>
      <c r="BI300" s="264"/>
      <c r="BJ300" s="264"/>
      <c r="BK300" s="264"/>
      <c r="BL300" s="264"/>
      <c r="BM300" s="264"/>
      <c r="BN300" s="264"/>
      <c r="BO300" s="219"/>
      <c r="BP300" s="219"/>
      <c r="BQ300" s="219"/>
      <c r="BR300" s="219"/>
      <c r="BS300" s="219"/>
      <c r="BT300" s="219"/>
      <c r="BU300" s="219"/>
      <c r="BV300" s="219"/>
      <c r="BW300" s="219"/>
      <c r="BX300" s="219"/>
      <c r="BY300" s="219"/>
      <c r="BZ300" s="219"/>
      <c r="CA300" s="219"/>
      <c r="CB300" s="219"/>
      <c r="CC300" s="219"/>
      <c r="CD300" s="219"/>
      <c r="CE300" s="219"/>
      <c r="CF300" s="219"/>
      <c r="CG300" s="219"/>
      <c r="CH300" s="219"/>
      <c r="CI300" s="219"/>
      <c r="CJ300" s="219"/>
      <c r="CK300" s="219"/>
      <c r="CL300" s="219"/>
      <c r="CM300" s="219"/>
      <c r="CN300" s="219"/>
      <c r="CO300" s="219"/>
      <c r="CP300" s="219"/>
      <c r="CQ300" s="219"/>
      <c r="CR300" s="219"/>
      <c r="CS300" s="219"/>
      <c r="CT300" s="219"/>
      <c r="CU300" s="219"/>
      <c r="CV300" s="219"/>
      <c r="CW300" s="219"/>
      <c r="CX300" s="219"/>
      <c r="CY300" s="219"/>
      <c r="CZ300" s="219"/>
      <c r="DA300" s="219"/>
      <c r="DB300" s="219"/>
      <c r="DC300" s="219"/>
      <c r="DD300" s="219"/>
      <c r="DE300" s="219"/>
      <c r="DF300" s="219"/>
      <c r="DG300" s="219"/>
      <c r="DH300" s="219"/>
      <c r="DI300" s="219"/>
      <c r="DJ300" s="219"/>
      <c r="DK300" s="219"/>
      <c r="DL300" s="219"/>
      <c r="DM300" s="219"/>
      <c r="DN300" s="219"/>
      <c r="DO300" s="219"/>
      <c r="DP300" s="219"/>
      <c r="DQ300" s="219"/>
      <c r="DR300" s="219"/>
      <c r="DS300" s="219"/>
      <c r="DT300" s="219"/>
      <c r="DU300" s="219"/>
      <c r="DV300" s="219"/>
      <c r="DW300" s="219"/>
      <c r="DX300" s="219"/>
      <c r="DY300" s="219"/>
      <c r="DZ300" s="219"/>
      <c r="EA300" s="219"/>
      <c r="EB300" s="219"/>
      <c r="EC300" s="219"/>
      <c r="ED300" s="219"/>
      <c r="EE300" s="219"/>
      <c r="EF300" s="219"/>
      <c r="EG300" s="219"/>
      <c r="EH300" s="219"/>
      <c r="EI300" s="219"/>
      <c r="EJ300" s="219"/>
      <c r="EK300" s="219"/>
      <c r="EL300" s="219"/>
      <c r="EM300" s="219"/>
      <c r="EN300" s="219"/>
    </row>
    <row r="301" spans="1:144" x14ac:dyDescent="0.25">
      <c r="A301" s="264"/>
      <c r="B301" s="264"/>
      <c r="C301" s="264"/>
      <c r="D301" s="264"/>
      <c r="E301" s="264"/>
      <c r="F301" s="264"/>
      <c r="G301" s="264"/>
      <c r="H301" s="264"/>
      <c r="I301" s="264"/>
      <c r="J301" s="264"/>
      <c r="K301" s="264"/>
      <c r="L301" s="264"/>
      <c r="M301" s="264"/>
      <c r="N301" s="264"/>
      <c r="O301" s="264"/>
      <c r="P301" s="264"/>
      <c r="Q301" s="264"/>
      <c r="R301" s="264"/>
      <c r="S301" s="264"/>
      <c r="T301" s="264"/>
      <c r="U301" s="264"/>
      <c r="V301" s="264"/>
      <c r="W301" s="264"/>
      <c r="X301" s="264"/>
      <c r="Y301" s="264"/>
      <c r="Z301" s="264"/>
      <c r="AA301" s="264"/>
      <c r="AB301" s="264"/>
      <c r="AC301" s="264"/>
      <c r="AD301" s="264"/>
      <c r="AE301" s="264"/>
      <c r="AF301" s="264"/>
      <c r="AG301" s="264"/>
      <c r="AH301" s="264"/>
      <c r="AI301" s="264"/>
      <c r="AJ301" s="264"/>
      <c r="AK301" s="264"/>
      <c r="AL301" s="264"/>
      <c r="AM301" s="264"/>
      <c r="AN301" s="264"/>
      <c r="AO301" s="264"/>
      <c r="AP301" s="264"/>
      <c r="AQ301" s="264"/>
      <c r="AR301" s="264"/>
      <c r="AS301" s="264"/>
      <c r="AT301" s="264"/>
      <c r="AU301" s="264"/>
      <c r="AV301" s="264"/>
      <c r="AW301" s="264"/>
      <c r="AX301" s="264"/>
      <c r="AY301" s="264"/>
      <c r="AZ301" s="264"/>
      <c r="BA301" s="264"/>
      <c r="BB301" s="264"/>
      <c r="BC301" s="264"/>
      <c r="BD301" s="264"/>
      <c r="BE301" s="264"/>
      <c r="BF301" s="264"/>
      <c r="BG301" s="264"/>
      <c r="BH301" s="264"/>
      <c r="BI301" s="264"/>
      <c r="BJ301" s="264"/>
      <c r="BK301" s="264"/>
      <c r="BL301" s="264"/>
      <c r="BM301" s="264"/>
      <c r="BN301" s="264"/>
      <c r="BO301" s="219"/>
      <c r="BP301" s="219"/>
      <c r="BQ301" s="219"/>
      <c r="BR301" s="219"/>
      <c r="BS301" s="219"/>
      <c r="BT301" s="219"/>
      <c r="BU301" s="219"/>
      <c r="BV301" s="219"/>
      <c r="BW301" s="219"/>
      <c r="BX301" s="219"/>
      <c r="BY301" s="219"/>
      <c r="BZ301" s="219"/>
      <c r="CA301" s="219"/>
      <c r="CB301" s="219"/>
      <c r="CC301" s="219"/>
      <c r="CD301" s="219"/>
      <c r="CE301" s="219"/>
      <c r="CF301" s="219"/>
      <c r="CG301" s="219"/>
      <c r="CH301" s="219"/>
      <c r="CI301" s="219"/>
      <c r="CJ301" s="219"/>
      <c r="CK301" s="219"/>
      <c r="CL301" s="219"/>
      <c r="CM301" s="219"/>
      <c r="CN301" s="219"/>
      <c r="CO301" s="219"/>
      <c r="CP301" s="219"/>
      <c r="CQ301" s="219"/>
      <c r="CR301" s="219"/>
      <c r="CS301" s="219"/>
      <c r="CT301" s="219"/>
      <c r="CU301" s="219"/>
      <c r="CV301" s="219"/>
      <c r="CW301" s="219"/>
      <c r="CX301" s="219"/>
      <c r="CY301" s="219"/>
      <c r="CZ301" s="219"/>
      <c r="DA301" s="219"/>
      <c r="DB301" s="219"/>
      <c r="DC301" s="219"/>
      <c r="DD301" s="219"/>
      <c r="DE301" s="219"/>
      <c r="DF301" s="219"/>
      <c r="DG301" s="219"/>
      <c r="DH301" s="219"/>
      <c r="DI301" s="219"/>
      <c r="DJ301" s="219"/>
      <c r="DK301" s="219"/>
      <c r="DL301" s="219"/>
      <c r="DM301" s="219"/>
      <c r="DN301" s="219"/>
      <c r="DO301" s="219"/>
      <c r="DP301" s="219"/>
      <c r="DQ301" s="219"/>
      <c r="DR301" s="219"/>
      <c r="DS301" s="219"/>
      <c r="DT301" s="219"/>
      <c r="DU301" s="219"/>
      <c r="DV301" s="219"/>
      <c r="DW301" s="219"/>
      <c r="DX301" s="219"/>
      <c r="DY301" s="219"/>
      <c r="DZ301" s="219"/>
      <c r="EA301" s="219"/>
      <c r="EB301" s="219"/>
      <c r="EC301" s="219"/>
      <c r="ED301" s="219"/>
      <c r="EE301" s="219"/>
      <c r="EF301" s="219"/>
      <c r="EG301" s="219"/>
      <c r="EH301" s="219"/>
      <c r="EI301" s="219"/>
      <c r="EJ301" s="219"/>
      <c r="EK301" s="219"/>
      <c r="EL301" s="219"/>
      <c r="EM301" s="219"/>
      <c r="EN301" s="219"/>
    </row>
    <row r="302" spans="1:144" x14ac:dyDescent="0.25">
      <c r="A302" s="264"/>
      <c r="B302" s="264"/>
      <c r="C302" s="264"/>
      <c r="D302" s="264"/>
      <c r="E302" s="264"/>
      <c r="F302" s="264"/>
      <c r="G302" s="264"/>
      <c r="H302" s="264"/>
      <c r="I302" s="264"/>
      <c r="J302" s="264"/>
      <c r="K302" s="264"/>
      <c r="L302" s="264"/>
      <c r="M302" s="264"/>
      <c r="N302" s="264"/>
      <c r="O302" s="264"/>
      <c r="P302" s="264"/>
      <c r="Q302" s="264"/>
      <c r="R302" s="264"/>
      <c r="S302" s="264"/>
      <c r="T302" s="264"/>
      <c r="U302" s="264"/>
      <c r="V302" s="264"/>
      <c r="W302" s="264"/>
      <c r="X302" s="264"/>
      <c r="Y302" s="264"/>
      <c r="Z302" s="264"/>
      <c r="AA302" s="264"/>
      <c r="AB302" s="264"/>
      <c r="AC302" s="264"/>
      <c r="AD302" s="264"/>
      <c r="AE302" s="264"/>
      <c r="AF302" s="264"/>
      <c r="AG302" s="264"/>
      <c r="AH302" s="264"/>
      <c r="AI302" s="264"/>
      <c r="AJ302" s="264"/>
      <c r="AK302" s="264"/>
      <c r="AL302" s="264"/>
      <c r="AM302" s="264"/>
      <c r="AN302" s="264"/>
      <c r="AO302" s="264"/>
      <c r="AP302" s="264"/>
      <c r="AQ302" s="264"/>
      <c r="AR302" s="264"/>
      <c r="AS302" s="264"/>
      <c r="AT302" s="264"/>
      <c r="AU302" s="264"/>
      <c r="AV302" s="264"/>
      <c r="AW302" s="264"/>
      <c r="AX302" s="264"/>
      <c r="AY302" s="264"/>
      <c r="AZ302" s="264"/>
      <c r="BA302" s="264"/>
      <c r="BB302" s="264"/>
      <c r="BC302" s="264"/>
      <c r="BD302" s="264"/>
      <c r="BE302" s="264"/>
      <c r="BF302" s="264"/>
      <c r="BG302" s="264"/>
      <c r="BH302" s="264"/>
      <c r="BI302" s="264"/>
      <c r="BJ302" s="264"/>
      <c r="BK302" s="264"/>
      <c r="BL302" s="264"/>
      <c r="BM302" s="264"/>
      <c r="BN302" s="264"/>
      <c r="BO302" s="219"/>
      <c r="BP302" s="219"/>
      <c r="BQ302" s="219"/>
      <c r="BR302" s="219"/>
      <c r="BS302" s="219"/>
      <c r="BT302" s="219"/>
      <c r="BU302" s="219"/>
      <c r="BV302" s="219"/>
      <c r="BW302" s="219"/>
      <c r="BX302" s="219"/>
      <c r="BY302" s="219"/>
      <c r="BZ302" s="219"/>
      <c r="CA302" s="219"/>
      <c r="CB302" s="219"/>
      <c r="CC302" s="219"/>
      <c r="CD302" s="219"/>
      <c r="CE302" s="219"/>
      <c r="CF302" s="219"/>
      <c r="CG302" s="219"/>
      <c r="CH302" s="219"/>
      <c r="CI302" s="219"/>
      <c r="CJ302" s="219"/>
      <c r="CK302" s="219"/>
      <c r="CL302" s="219"/>
      <c r="CM302" s="219"/>
      <c r="CN302" s="219"/>
      <c r="CO302" s="219"/>
      <c r="CP302" s="219"/>
      <c r="CQ302" s="219"/>
      <c r="CR302" s="219"/>
      <c r="CS302" s="219"/>
      <c r="CT302" s="219"/>
      <c r="CU302" s="219"/>
      <c r="CV302" s="219"/>
      <c r="CW302" s="219"/>
      <c r="CX302" s="219"/>
      <c r="CY302" s="219"/>
      <c r="CZ302" s="219"/>
      <c r="DA302" s="219"/>
      <c r="DB302" s="219"/>
      <c r="DC302" s="219"/>
      <c r="DD302" s="219"/>
      <c r="DE302" s="219"/>
      <c r="DF302" s="219"/>
      <c r="DG302" s="219"/>
      <c r="DH302" s="219"/>
      <c r="DI302" s="219"/>
      <c r="DJ302" s="219"/>
      <c r="DK302" s="219"/>
      <c r="DL302" s="219"/>
      <c r="DM302" s="219"/>
      <c r="DN302" s="219"/>
      <c r="DO302" s="219"/>
      <c r="DP302" s="219"/>
      <c r="DQ302" s="219"/>
      <c r="DR302" s="219"/>
      <c r="DS302" s="219"/>
      <c r="DT302" s="219"/>
      <c r="DU302" s="219"/>
      <c r="DV302" s="219"/>
      <c r="DW302" s="219"/>
      <c r="DX302" s="219"/>
      <c r="DY302" s="219"/>
      <c r="DZ302" s="219"/>
      <c r="EA302" s="219"/>
      <c r="EB302" s="219"/>
      <c r="EC302" s="219"/>
      <c r="ED302" s="219"/>
      <c r="EE302" s="219"/>
      <c r="EF302" s="219"/>
      <c r="EG302" s="219"/>
      <c r="EH302" s="219"/>
      <c r="EI302" s="219"/>
      <c r="EJ302" s="219"/>
      <c r="EK302" s="219"/>
      <c r="EL302" s="219"/>
      <c r="EM302" s="219"/>
      <c r="EN302" s="219"/>
    </row>
    <row r="303" spans="1:144" x14ac:dyDescent="0.25">
      <c r="A303" s="264"/>
      <c r="B303" s="264"/>
      <c r="C303" s="264"/>
      <c r="D303" s="264"/>
      <c r="E303" s="264"/>
      <c r="F303" s="264"/>
      <c r="G303" s="264"/>
      <c r="H303" s="264"/>
      <c r="I303" s="264"/>
      <c r="J303" s="264"/>
      <c r="K303" s="264"/>
      <c r="L303" s="264"/>
      <c r="M303" s="264"/>
      <c r="N303" s="264"/>
      <c r="O303" s="264"/>
      <c r="P303" s="264"/>
      <c r="Q303" s="264"/>
      <c r="R303" s="264"/>
      <c r="S303" s="264"/>
      <c r="T303" s="264"/>
      <c r="U303" s="264"/>
      <c r="V303" s="264"/>
      <c r="W303" s="264"/>
      <c r="X303" s="264"/>
      <c r="Y303" s="264"/>
      <c r="Z303" s="264"/>
      <c r="AA303" s="264"/>
      <c r="AB303" s="264"/>
      <c r="AC303" s="264"/>
      <c r="AD303" s="264"/>
      <c r="AE303" s="264"/>
      <c r="AF303" s="264"/>
      <c r="AG303" s="264"/>
      <c r="AH303" s="264"/>
      <c r="AI303" s="264"/>
      <c r="AJ303" s="264"/>
      <c r="AK303" s="264"/>
      <c r="AL303" s="264"/>
      <c r="AM303" s="264"/>
      <c r="AN303" s="264"/>
      <c r="AO303" s="264"/>
      <c r="AP303" s="264"/>
      <c r="AQ303" s="264"/>
      <c r="AR303" s="264"/>
      <c r="AS303" s="264"/>
      <c r="AT303" s="264"/>
      <c r="AU303" s="264"/>
      <c r="AV303" s="264"/>
      <c r="AW303" s="264"/>
      <c r="AX303" s="264"/>
      <c r="AY303" s="264"/>
      <c r="AZ303" s="264"/>
      <c r="BA303" s="264"/>
      <c r="BB303" s="264"/>
      <c r="BC303" s="264"/>
      <c r="BD303" s="264"/>
      <c r="BE303" s="264"/>
      <c r="BF303" s="264"/>
      <c r="BG303" s="264"/>
      <c r="BH303" s="264"/>
      <c r="BI303" s="264"/>
      <c r="BJ303" s="264"/>
      <c r="BK303" s="264"/>
      <c r="BL303" s="264"/>
      <c r="BM303" s="264"/>
      <c r="BN303" s="264"/>
      <c r="BO303" s="219"/>
      <c r="BP303" s="219"/>
      <c r="BQ303" s="219"/>
      <c r="BR303" s="219"/>
      <c r="BS303" s="219"/>
      <c r="BT303" s="219"/>
      <c r="BU303" s="219"/>
      <c r="BV303" s="219"/>
      <c r="BW303" s="219"/>
      <c r="BX303" s="219"/>
      <c r="BY303" s="219"/>
      <c r="BZ303" s="219"/>
      <c r="CA303" s="219"/>
      <c r="CB303" s="219"/>
      <c r="CC303" s="219"/>
      <c r="CD303" s="219"/>
      <c r="CE303" s="219"/>
      <c r="CF303" s="219"/>
      <c r="CG303" s="219"/>
      <c r="CH303" s="219"/>
      <c r="CI303" s="219"/>
      <c r="CJ303" s="219"/>
      <c r="CK303" s="219"/>
      <c r="CL303" s="219"/>
      <c r="CM303" s="219"/>
      <c r="CN303" s="219"/>
      <c r="CO303" s="219"/>
      <c r="CP303" s="219"/>
      <c r="CQ303" s="219"/>
      <c r="CR303" s="219"/>
      <c r="CS303" s="219"/>
      <c r="CT303" s="219"/>
      <c r="CU303" s="219"/>
      <c r="CV303" s="219"/>
      <c r="CW303" s="219"/>
      <c r="CX303" s="219"/>
      <c r="CY303" s="219"/>
      <c r="CZ303" s="219"/>
      <c r="DA303" s="219"/>
      <c r="DB303" s="219"/>
      <c r="DC303" s="219"/>
      <c r="DD303" s="219"/>
      <c r="DE303" s="219"/>
      <c r="DF303" s="219"/>
      <c r="DG303" s="219"/>
      <c r="DH303" s="219"/>
      <c r="DI303" s="219"/>
      <c r="DJ303" s="219"/>
      <c r="DK303" s="219"/>
      <c r="DL303" s="219"/>
      <c r="DM303" s="219"/>
      <c r="DN303" s="219"/>
      <c r="DO303" s="219"/>
      <c r="DP303" s="219"/>
      <c r="DQ303" s="219"/>
      <c r="DR303" s="219"/>
      <c r="DS303" s="219"/>
      <c r="DT303" s="219"/>
      <c r="DU303" s="219"/>
      <c r="DV303" s="219"/>
      <c r="DW303" s="219"/>
      <c r="DX303" s="219"/>
      <c r="DY303" s="219"/>
      <c r="DZ303" s="219"/>
      <c r="EA303" s="219"/>
      <c r="EB303" s="219"/>
      <c r="EC303" s="219"/>
      <c r="ED303" s="219"/>
      <c r="EE303" s="219"/>
      <c r="EF303" s="219"/>
      <c r="EG303" s="219"/>
      <c r="EH303" s="219"/>
      <c r="EI303" s="219"/>
      <c r="EJ303" s="219"/>
      <c r="EK303" s="219"/>
      <c r="EL303" s="219"/>
      <c r="EM303" s="219"/>
      <c r="EN303" s="219"/>
    </row>
    <row r="304" spans="1:144" x14ac:dyDescent="0.25">
      <c r="A304" s="264"/>
      <c r="B304" s="264"/>
      <c r="C304" s="264"/>
      <c r="D304" s="264"/>
      <c r="E304" s="264"/>
      <c r="F304" s="264"/>
      <c r="G304" s="264"/>
      <c r="H304" s="264"/>
      <c r="I304" s="264"/>
      <c r="J304" s="264"/>
      <c r="K304" s="264"/>
      <c r="L304" s="264"/>
      <c r="M304" s="264"/>
      <c r="N304" s="264"/>
      <c r="O304" s="264"/>
      <c r="P304" s="264"/>
      <c r="Q304" s="264"/>
      <c r="R304" s="264"/>
      <c r="S304" s="264"/>
      <c r="T304" s="264"/>
      <c r="U304" s="264"/>
      <c r="V304" s="264"/>
      <c r="W304" s="264"/>
      <c r="X304" s="264"/>
      <c r="Y304" s="264"/>
      <c r="Z304" s="264"/>
      <c r="AA304" s="264"/>
      <c r="AB304" s="264"/>
      <c r="AC304" s="264"/>
      <c r="AD304" s="264"/>
      <c r="AE304" s="264"/>
      <c r="AF304" s="264"/>
      <c r="AG304" s="264"/>
      <c r="AH304" s="264"/>
      <c r="AI304" s="264"/>
      <c r="AJ304" s="264"/>
      <c r="AK304" s="264"/>
      <c r="AL304" s="264"/>
      <c r="AM304" s="264"/>
      <c r="AN304" s="264"/>
      <c r="AO304" s="264"/>
      <c r="AP304" s="264"/>
      <c r="AQ304" s="264"/>
      <c r="AR304" s="264"/>
      <c r="AS304" s="264"/>
      <c r="AT304" s="264"/>
      <c r="AU304" s="264"/>
      <c r="AV304" s="264"/>
      <c r="AW304" s="264"/>
      <c r="AX304" s="264"/>
      <c r="AY304" s="264"/>
      <c r="AZ304" s="264"/>
      <c r="BA304" s="264"/>
      <c r="BB304" s="264"/>
      <c r="BC304" s="264"/>
      <c r="BD304" s="264"/>
      <c r="BE304" s="264"/>
      <c r="BF304" s="264"/>
      <c r="BG304" s="264"/>
      <c r="BH304" s="264"/>
      <c r="BI304" s="264"/>
      <c r="BJ304" s="264"/>
      <c r="BK304" s="264"/>
      <c r="BL304" s="264"/>
      <c r="BM304" s="264"/>
      <c r="BN304" s="264"/>
      <c r="BO304" s="219"/>
      <c r="BP304" s="219"/>
      <c r="BQ304" s="219"/>
      <c r="BR304" s="219"/>
      <c r="BS304" s="219"/>
      <c r="BT304" s="219"/>
      <c r="BU304" s="219"/>
      <c r="BV304" s="219"/>
      <c r="BW304" s="219"/>
      <c r="BX304" s="219"/>
      <c r="BY304" s="219"/>
      <c r="BZ304" s="219"/>
      <c r="CA304" s="219"/>
      <c r="CB304" s="219"/>
      <c r="CC304" s="219"/>
      <c r="CD304" s="219"/>
      <c r="CE304" s="219"/>
      <c r="CF304" s="219"/>
      <c r="CG304" s="219"/>
      <c r="CH304" s="219"/>
      <c r="CI304" s="219"/>
      <c r="CJ304" s="219"/>
      <c r="CK304" s="219"/>
      <c r="CL304" s="219"/>
      <c r="CM304" s="219"/>
      <c r="CN304" s="219"/>
      <c r="CO304" s="219"/>
      <c r="CP304" s="219"/>
      <c r="CQ304" s="219"/>
      <c r="CR304" s="219"/>
      <c r="CS304" s="219"/>
      <c r="CT304" s="219"/>
      <c r="CU304" s="219"/>
      <c r="CV304" s="219"/>
      <c r="CW304" s="219"/>
      <c r="CX304" s="219"/>
      <c r="CY304" s="219"/>
      <c r="CZ304" s="219"/>
      <c r="DA304" s="219"/>
      <c r="DB304" s="219"/>
      <c r="DC304" s="219"/>
      <c r="DD304" s="219"/>
      <c r="DE304" s="219"/>
      <c r="DF304" s="219"/>
      <c r="DG304" s="219"/>
      <c r="DH304" s="219"/>
      <c r="DI304" s="219"/>
      <c r="DJ304" s="219"/>
      <c r="DK304" s="219"/>
      <c r="DL304" s="219"/>
      <c r="DM304" s="219"/>
      <c r="DN304" s="219"/>
      <c r="DO304" s="219"/>
      <c r="DP304" s="219"/>
      <c r="DQ304" s="219"/>
      <c r="DR304" s="219"/>
      <c r="DS304" s="219"/>
      <c r="DT304" s="219"/>
      <c r="DU304" s="219"/>
      <c r="DV304" s="219"/>
      <c r="DW304" s="219"/>
      <c r="DX304" s="219"/>
      <c r="DY304" s="219"/>
      <c r="DZ304" s="219"/>
      <c r="EA304" s="219"/>
      <c r="EB304" s="219"/>
      <c r="EC304" s="219"/>
      <c r="ED304" s="219"/>
      <c r="EE304" s="219"/>
      <c r="EF304" s="219"/>
      <c r="EG304" s="219"/>
      <c r="EH304" s="219"/>
      <c r="EI304" s="219"/>
      <c r="EJ304" s="219"/>
      <c r="EK304" s="219"/>
      <c r="EL304" s="219"/>
      <c r="EM304" s="219"/>
      <c r="EN304" s="219"/>
    </row>
    <row r="305" spans="1:144" x14ac:dyDescent="0.25">
      <c r="A305" s="264"/>
      <c r="B305" s="264"/>
      <c r="C305" s="264"/>
      <c r="D305" s="264"/>
      <c r="E305" s="264"/>
      <c r="F305" s="264"/>
      <c r="G305" s="264"/>
      <c r="H305" s="264"/>
      <c r="I305" s="264"/>
      <c r="J305" s="264"/>
      <c r="K305" s="264"/>
      <c r="L305" s="264"/>
      <c r="M305" s="264"/>
      <c r="N305" s="264"/>
      <c r="O305" s="264"/>
      <c r="P305" s="264"/>
      <c r="Q305" s="264"/>
      <c r="R305" s="264"/>
      <c r="S305" s="264"/>
      <c r="T305" s="264"/>
      <c r="U305" s="264"/>
      <c r="V305" s="264"/>
      <c r="W305" s="264"/>
      <c r="X305" s="264"/>
      <c r="Y305" s="264"/>
      <c r="Z305" s="264"/>
      <c r="AA305" s="264"/>
      <c r="AB305" s="264"/>
      <c r="AC305" s="264"/>
      <c r="AD305" s="264"/>
      <c r="AE305" s="264"/>
      <c r="AF305" s="264"/>
      <c r="AG305" s="264"/>
      <c r="AH305" s="264"/>
      <c r="AI305" s="264"/>
      <c r="AJ305" s="264"/>
      <c r="AK305" s="264"/>
      <c r="AL305" s="264"/>
      <c r="AM305" s="264"/>
      <c r="AN305" s="264"/>
      <c r="AO305" s="264"/>
      <c r="AP305" s="264"/>
      <c r="AQ305" s="264"/>
      <c r="AR305" s="264"/>
      <c r="AS305" s="264"/>
      <c r="AT305" s="264"/>
      <c r="AU305" s="264"/>
      <c r="AV305" s="264"/>
      <c r="AW305" s="264"/>
      <c r="AX305" s="264"/>
      <c r="AY305" s="264"/>
      <c r="AZ305" s="264"/>
      <c r="BA305" s="264"/>
      <c r="BB305" s="264"/>
      <c r="BC305" s="264"/>
      <c r="BD305" s="264"/>
      <c r="BE305" s="264"/>
      <c r="BF305" s="264"/>
      <c r="BG305" s="264"/>
      <c r="BH305" s="264"/>
      <c r="BI305" s="264"/>
      <c r="BJ305" s="264"/>
      <c r="BK305" s="264"/>
      <c r="BL305" s="264"/>
      <c r="BM305" s="264"/>
      <c r="BN305" s="264"/>
      <c r="BO305" s="219"/>
      <c r="BP305" s="219"/>
      <c r="BQ305" s="219"/>
      <c r="BR305" s="219"/>
      <c r="BS305" s="219"/>
      <c r="BT305" s="219"/>
      <c r="BU305" s="219"/>
      <c r="BV305" s="219"/>
      <c r="BW305" s="219"/>
      <c r="BX305" s="219"/>
      <c r="BY305" s="219"/>
      <c r="BZ305" s="219"/>
      <c r="CA305" s="219"/>
      <c r="CB305" s="219"/>
      <c r="CC305" s="219"/>
      <c r="CD305" s="219"/>
      <c r="CE305" s="219"/>
      <c r="CF305" s="219"/>
      <c r="CG305" s="219"/>
      <c r="CH305" s="219"/>
      <c r="CI305" s="219"/>
      <c r="CJ305" s="219"/>
      <c r="CK305" s="219"/>
      <c r="CL305" s="219"/>
      <c r="CM305" s="219"/>
      <c r="CN305" s="219"/>
      <c r="CO305" s="219"/>
      <c r="CP305" s="219"/>
      <c r="CQ305" s="219"/>
      <c r="CR305" s="219"/>
      <c r="CS305" s="219"/>
      <c r="CT305" s="219"/>
      <c r="CU305" s="219"/>
      <c r="CV305" s="219"/>
      <c r="CW305" s="219"/>
      <c r="CX305" s="219"/>
      <c r="CY305" s="219"/>
      <c r="CZ305" s="219"/>
      <c r="DA305" s="219"/>
      <c r="DB305" s="219"/>
      <c r="DC305" s="219"/>
      <c r="DD305" s="219"/>
      <c r="DE305" s="219"/>
      <c r="DF305" s="219"/>
      <c r="DG305" s="219"/>
      <c r="DH305" s="219"/>
      <c r="DI305" s="219"/>
      <c r="DJ305" s="219"/>
      <c r="DK305" s="219"/>
      <c r="DL305" s="219"/>
      <c r="DM305" s="219"/>
      <c r="DN305" s="219"/>
      <c r="DO305" s="219"/>
      <c r="DP305" s="219"/>
      <c r="DQ305" s="219"/>
      <c r="DR305" s="219"/>
      <c r="DS305" s="219"/>
      <c r="DT305" s="219"/>
      <c r="DU305" s="219"/>
      <c r="DV305" s="219"/>
      <c r="DW305" s="219"/>
      <c r="DX305" s="219"/>
      <c r="DY305" s="219"/>
      <c r="DZ305" s="219"/>
      <c r="EA305" s="219"/>
      <c r="EB305" s="219"/>
      <c r="EC305" s="219"/>
      <c r="ED305" s="219"/>
      <c r="EE305" s="219"/>
      <c r="EF305" s="219"/>
      <c r="EG305" s="219"/>
      <c r="EH305" s="219"/>
      <c r="EI305" s="219"/>
      <c r="EJ305" s="219"/>
      <c r="EK305" s="219"/>
      <c r="EL305" s="219"/>
      <c r="EM305" s="219"/>
      <c r="EN305" s="219"/>
    </row>
    <row r="306" spans="1:144" x14ac:dyDescent="0.25">
      <c r="A306" s="264"/>
      <c r="B306" s="264"/>
      <c r="C306" s="264"/>
      <c r="D306" s="264"/>
      <c r="E306" s="264"/>
      <c r="F306" s="264"/>
      <c r="G306" s="264"/>
      <c r="H306" s="264"/>
      <c r="I306" s="264"/>
      <c r="J306" s="264"/>
      <c r="K306" s="264"/>
      <c r="L306" s="264"/>
      <c r="M306" s="264"/>
      <c r="N306" s="264"/>
      <c r="O306" s="264"/>
      <c r="P306" s="264"/>
      <c r="Q306" s="264"/>
      <c r="R306" s="264"/>
      <c r="S306" s="264"/>
      <c r="T306" s="264"/>
      <c r="U306" s="264"/>
      <c r="V306" s="264"/>
      <c r="W306" s="264"/>
      <c r="X306" s="264"/>
      <c r="Y306" s="264"/>
      <c r="Z306" s="264"/>
      <c r="AA306" s="264"/>
      <c r="AB306" s="264"/>
      <c r="AC306" s="264"/>
      <c r="AD306" s="264"/>
      <c r="AE306" s="264"/>
      <c r="AF306" s="264"/>
      <c r="AG306" s="264"/>
      <c r="AH306" s="264"/>
      <c r="AI306" s="264"/>
      <c r="AJ306" s="264"/>
      <c r="AK306" s="264"/>
      <c r="AL306" s="264"/>
      <c r="AM306" s="264"/>
      <c r="AN306" s="264"/>
      <c r="AO306" s="264"/>
      <c r="AP306" s="264"/>
      <c r="AQ306" s="264"/>
      <c r="AR306" s="264"/>
      <c r="AS306" s="264"/>
      <c r="AT306" s="264"/>
      <c r="AU306" s="264"/>
      <c r="AV306" s="264"/>
      <c r="AW306" s="264"/>
      <c r="AX306" s="264"/>
      <c r="AY306" s="264"/>
      <c r="AZ306" s="264"/>
      <c r="BA306" s="264"/>
      <c r="BB306" s="264"/>
      <c r="BC306" s="264"/>
      <c r="BD306" s="264"/>
      <c r="BE306" s="264"/>
      <c r="BF306" s="264"/>
      <c r="BG306" s="264"/>
      <c r="BH306" s="264"/>
      <c r="BI306" s="264"/>
      <c r="BJ306" s="264"/>
      <c r="BK306" s="264"/>
      <c r="BL306" s="264"/>
      <c r="BM306" s="264"/>
      <c r="BN306" s="264"/>
      <c r="BO306" s="219"/>
      <c r="BP306" s="219"/>
      <c r="BQ306" s="219"/>
      <c r="BR306" s="219"/>
      <c r="BS306" s="219"/>
      <c r="BT306" s="219"/>
      <c r="BU306" s="219"/>
      <c r="BV306" s="219"/>
      <c r="BW306" s="219"/>
      <c r="BX306" s="219"/>
      <c r="BY306" s="219"/>
      <c r="BZ306" s="219"/>
      <c r="CA306" s="219"/>
      <c r="CB306" s="219"/>
      <c r="CC306" s="219"/>
      <c r="CD306" s="219"/>
      <c r="CE306" s="219"/>
      <c r="CF306" s="219"/>
      <c r="CG306" s="219"/>
      <c r="CH306" s="219"/>
      <c r="CI306" s="219"/>
      <c r="CJ306" s="219"/>
      <c r="CK306" s="219"/>
      <c r="CL306" s="219"/>
      <c r="CM306" s="219"/>
      <c r="CN306" s="219"/>
      <c r="CO306" s="219"/>
      <c r="CP306" s="219"/>
      <c r="CQ306" s="219"/>
      <c r="CR306" s="219"/>
      <c r="CS306" s="219"/>
      <c r="CT306" s="219"/>
      <c r="CU306" s="219"/>
      <c r="CV306" s="219"/>
      <c r="CW306" s="219"/>
      <c r="CX306" s="219"/>
      <c r="CY306" s="219"/>
      <c r="CZ306" s="219"/>
      <c r="DA306" s="219"/>
      <c r="DB306" s="219"/>
      <c r="DC306" s="219"/>
      <c r="DD306" s="219"/>
      <c r="DE306" s="219"/>
      <c r="DF306" s="219"/>
      <c r="DG306" s="219"/>
      <c r="DH306" s="219"/>
      <c r="DI306" s="219"/>
      <c r="DJ306" s="219"/>
      <c r="DK306" s="219"/>
      <c r="DL306" s="219"/>
      <c r="DM306" s="219"/>
      <c r="DN306" s="219"/>
      <c r="DO306" s="219"/>
      <c r="DP306" s="219"/>
      <c r="DQ306" s="219"/>
      <c r="DR306" s="219"/>
      <c r="DS306" s="219"/>
      <c r="DT306" s="219"/>
      <c r="DU306" s="219"/>
      <c r="DV306" s="219"/>
      <c r="DW306" s="219"/>
      <c r="DX306" s="219"/>
      <c r="DY306" s="219"/>
      <c r="DZ306" s="219"/>
      <c r="EA306" s="219"/>
      <c r="EB306" s="219"/>
      <c r="EC306" s="219"/>
      <c r="ED306" s="219"/>
      <c r="EE306" s="219"/>
      <c r="EF306" s="219"/>
      <c r="EG306" s="219"/>
      <c r="EH306" s="219"/>
      <c r="EI306" s="219"/>
      <c r="EJ306" s="219"/>
      <c r="EK306" s="219"/>
      <c r="EL306" s="219"/>
      <c r="EM306" s="219"/>
      <c r="EN306" s="219"/>
    </row>
    <row r="307" spans="1:144" x14ac:dyDescent="0.25">
      <c r="A307" s="264"/>
      <c r="B307" s="264"/>
      <c r="C307" s="264"/>
      <c r="D307" s="264"/>
      <c r="E307" s="264"/>
      <c r="F307" s="264"/>
      <c r="G307" s="264"/>
      <c r="H307" s="264"/>
      <c r="I307" s="264"/>
      <c r="J307" s="264"/>
      <c r="K307" s="264"/>
      <c r="L307" s="264"/>
      <c r="M307" s="264"/>
      <c r="N307" s="264"/>
      <c r="O307" s="264"/>
      <c r="P307" s="264"/>
      <c r="Q307" s="264"/>
      <c r="R307" s="264"/>
      <c r="S307" s="264"/>
      <c r="T307" s="264"/>
      <c r="U307" s="264"/>
      <c r="V307" s="264"/>
      <c r="W307" s="264"/>
      <c r="X307" s="264"/>
      <c r="Y307" s="264"/>
      <c r="Z307" s="264"/>
      <c r="AA307" s="264"/>
      <c r="AB307" s="264"/>
      <c r="AC307" s="264"/>
      <c r="AD307" s="264"/>
      <c r="AE307" s="264"/>
      <c r="AF307" s="264"/>
      <c r="AG307" s="264"/>
      <c r="AH307" s="264"/>
      <c r="AI307" s="264"/>
      <c r="AJ307" s="264"/>
      <c r="AK307" s="264"/>
      <c r="AL307" s="264"/>
      <c r="AM307" s="264"/>
      <c r="AN307" s="264"/>
      <c r="AO307" s="264"/>
      <c r="AP307" s="264"/>
      <c r="AQ307" s="264"/>
      <c r="AR307" s="264"/>
      <c r="AS307" s="264"/>
      <c r="AT307" s="264"/>
      <c r="AU307" s="264"/>
      <c r="AV307" s="264"/>
      <c r="AW307" s="264"/>
      <c r="AX307" s="264"/>
      <c r="AY307" s="264"/>
      <c r="AZ307" s="264"/>
      <c r="BA307" s="264"/>
      <c r="BB307" s="264"/>
      <c r="BC307" s="264"/>
      <c r="BD307" s="264"/>
      <c r="BE307" s="264"/>
      <c r="BF307" s="264"/>
      <c r="BG307" s="264"/>
      <c r="BH307" s="264"/>
      <c r="BI307" s="264"/>
      <c r="BJ307" s="264"/>
      <c r="BK307" s="264"/>
      <c r="BL307" s="264"/>
      <c r="BM307" s="264"/>
      <c r="BN307" s="264"/>
      <c r="BO307" s="219"/>
      <c r="BP307" s="219"/>
      <c r="BQ307" s="219"/>
      <c r="BR307" s="219"/>
      <c r="BS307" s="219"/>
      <c r="BT307" s="219"/>
      <c r="BU307" s="219"/>
      <c r="BV307" s="219"/>
      <c r="BW307" s="219"/>
      <c r="BX307" s="219"/>
      <c r="BY307" s="219"/>
      <c r="BZ307" s="219"/>
      <c r="CA307" s="219"/>
      <c r="CB307" s="219"/>
      <c r="CC307" s="219"/>
      <c r="CD307" s="219"/>
      <c r="CE307" s="219"/>
      <c r="CF307" s="219"/>
      <c r="CG307" s="219"/>
      <c r="CH307" s="219"/>
      <c r="CI307" s="219"/>
      <c r="CJ307" s="219"/>
      <c r="CK307" s="219"/>
      <c r="CL307" s="219"/>
      <c r="CM307" s="219"/>
      <c r="CN307" s="219"/>
      <c r="CO307" s="219"/>
      <c r="CP307" s="219"/>
      <c r="CQ307" s="219"/>
      <c r="CR307" s="219"/>
      <c r="CS307" s="219"/>
      <c r="CT307" s="219"/>
      <c r="CU307" s="219"/>
      <c r="CV307" s="219"/>
      <c r="CW307" s="219"/>
      <c r="CX307" s="219"/>
      <c r="CY307" s="219"/>
      <c r="CZ307" s="219"/>
      <c r="DA307" s="219"/>
      <c r="DB307" s="219"/>
      <c r="DC307" s="219"/>
      <c r="DD307" s="219"/>
      <c r="DE307" s="219"/>
      <c r="DF307" s="219"/>
      <c r="DG307" s="219"/>
      <c r="DH307" s="219"/>
      <c r="DI307" s="219"/>
      <c r="DJ307" s="219"/>
      <c r="DK307" s="219"/>
      <c r="DL307" s="219"/>
      <c r="DM307" s="219"/>
      <c r="DN307" s="219"/>
      <c r="DO307" s="219"/>
      <c r="DP307" s="219"/>
      <c r="DQ307" s="219"/>
      <c r="DR307" s="219"/>
      <c r="DS307" s="219"/>
      <c r="DT307" s="219"/>
      <c r="DU307" s="219"/>
      <c r="DV307" s="219"/>
      <c r="DW307" s="219"/>
      <c r="DX307" s="219"/>
      <c r="DY307" s="219"/>
      <c r="DZ307" s="219"/>
      <c r="EA307" s="219"/>
      <c r="EB307" s="219"/>
      <c r="EC307" s="219"/>
      <c r="ED307" s="219"/>
      <c r="EE307" s="219"/>
      <c r="EF307" s="219"/>
      <c r="EG307" s="219"/>
      <c r="EH307" s="219"/>
      <c r="EI307" s="219"/>
      <c r="EJ307" s="219"/>
      <c r="EK307" s="219"/>
      <c r="EL307" s="219"/>
      <c r="EM307" s="219"/>
      <c r="EN307" s="219"/>
    </row>
    <row r="308" spans="1:144" x14ac:dyDescent="0.25">
      <c r="A308" s="264"/>
      <c r="B308" s="264"/>
      <c r="C308" s="264"/>
      <c r="D308" s="264"/>
      <c r="E308" s="264"/>
      <c r="F308" s="264"/>
      <c r="G308" s="264"/>
      <c r="H308" s="264"/>
      <c r="I308" s="264"/>
      <c r="J308" s="264"/>
      <c r="K308" s="264"/>
      <c r="L308" s="264"/>
      <c r="M308" s="264"/>
      <c r="N308" s="264"/>
      <c r="O308" s="264"/>
      <c r="P308" s="264"/>
      <c r="Q308" s="264"/>
      <c r="R308" s="264"/>
      <c r="S308" s="264"/>
      <c r="T308" s="264"/>
      <c r="U308" s="264"/>
      <c r="V308" s="264"/>
      <c r="W308" s="264"/>
      <c r="X308" s="264"/>
      <c r="Y308" s="264"/>
      <c r="Z308" s="264"/>
      <c r="AA308" s="264"/>
      <c r="AB308" s="264"/>
      <c r="AC308" s="264"/>
      <c r="AD308" s="264"/>
      <c r="AE308" s="264"/>
      <c r="AF308" s="264"/>
      <c r="AG308" s="264"/>
      <c r="AH308" s="264"/>
      <c r="AI308" s="264"/>
      <c r="AJ308" s="264"/>
      <c r="AK308" s="264"/>
      <c r="AL308" s="264"/>
      <c r="AM308" s="264"/>
      <c r="AN308" s="264"/>
      <c r="AO308" s="264"/>
      <c r="AP308" s="264"/>
      <c r="AQ308" s="264"/>
      <c r="AR308" s="264"/>
      <c r="AS308" s="264"/>
      <c r="AT308" s="264"/>
      <c r="AU308" s="264"/>
      <c r="AV308" s="264"/>
      <c r="AW308" s="264"/>
      <c r="AX308" s="264"/>
      <c r="AY308" s="264"/>
      <c r="AZ308" s="264"/>
      <c r="BA308" s="264"/>
      <c r="BB308" s="264"/>
      <c r="BC308" s="264"/>
      <c r="BD308" s="264"/>
      <c r="BE308" s="264"/>
      <c r="BF308" s="264"/>
      <c r="BG308" s="264"/>
      <c r="BH308" s="264"/>
      <c r="BI308" s="264"/>
      <c r="BJ308" s="264"/>
      <c r="BK308" s="264"/>
      <c r="BL308" s="264"/>
      <c r="BM308" s="264"/>
      <c r="BN308" s="264"/>
      <c r="BO308" s="219"/>
      <c r="BP308" s="219"/>
      <c r="BQ308" s="219"/>
      <c r="BR308" s="219"/>
      <c r="BS308" s="219"/>
      <c r="BT308" s="219"/>
      <c r="BU308" s="219"/>
      <c r="BV308" s="219"/>
      <c r="BW308" s="219"/>
      <c r="BX308" s="219"/>
      <c r="BY308" s="219"/>
      <c r="BZ308" s="219"/>
      <c r="CA308" s="219"/>
      <c r="CB308" s="219"/>
      <c r="CC308" s="219"/>
      <c r="CD308" s="219"/>
      <c r="CE308" s="219"/>
      <c r="CF308" s="219"/>
      <c r="CG308" s="219"/>
      <c r="CH308" s="219"/>
      <c r="CI308" s="219"/>
      <c r="CJ308" s="219"/>
      <c r="CK308" s="219"/>
      <c r="CL308" s="219"/>
      <c r="CM308" s="219"/>
      <c r="CN308" s="219"/>
      <c r="CO308" s="219"/>
      <c r="CP308" s="219"/>
      <c r="CQ308" s="219"/>
      <c r="CR308" s="219"/>
      <c r="CS308" s="219"/>
      <c r="CT308" s="219"/>
      <c r="CU308" s="219"/>
      <c r="CV308" s="219"/>
      <c r="CW308" s="219"/>
      <c r="CX308" s="219"/>
      <c r="CY308" s="219"/>
      <c r="CZ308" s="219"/>
      <c r="DA308" s="219"/>
      <c r="DB308" s="219"/>
      <c r="DC308" s="219"/>
      <c r="DD308" s="219"/>
      <c r="DE308" s="219"/>
      <c r="DF308" s="219"/>
      <c r="DG308" s="219"/>
      <c r="DH308" s="219"/>
      <c r="DI308" s="219"/>
      <c r="DJ308" s="219"/>
      <c r="DK308" s="219"/>
      <c r="DL308" s="219"/>
      <c r="DM308" s="219"/>
      <c r="DN308" s="219"/>
      <c r="DO308" s="219"/>
      <c r="DP308" s="219"/>
      <c r="DQ308" s="219"/>
      <c r="DR308" s="219"/>
      <c r="DS308" s="219"/>
      <c r="DT308" s="219"/>
      <c r="DU308" s="219"/>
      <c r="DV308" s="219"/>
      <c r="DW308" s="219"/>
      <c r="DX308" s="219"/>
      <c r="DY308" s="219"/>
      <c r="DZ308" s="219"/>
      <c r="EA308" s="219"/>
      <c r="EB308" s="219"/>
      <c r="EC308" s="219"/>
      <c r="ED308" s="219"/>
      <c r="EE308" s="219"/>
      <c r="EF308" s="219"/>
      <c r="EG308" s="219"/>
      <c r="EH308" s="219"/>
      <c r="EI308" s="219"/>
      <c r="EJ308" s="219"/>
      <c r="EK308" s="219"/>
      <c r="EL308" s="219"/>
      <c r="EM308" s="219"/>
      <c r="EN308" s="219"/>
    </row>
    <row r="309" spans="1:144" x14ac:dyDescent="0.25">
      <c r="A309" s="264"/>
      <c r="B309" s="264"/>
      <c r="C309" s="264"/>
      <c r="D309" s="264"/>
      <c r="E309" s="264"/>
      <c r="F309" s="264"/>
      <c r="G309" s="264"/>
      <c r="H309" s="264"/>
      <c r="I309" s="264"/>
      <c r="J309" s="264"/>
      <c r="K309" s="264"/>
      <c r="L309" s="264"/>
      <c r="M309" s="264"/>
      <c r="N309" s="264"/>
      <c r="O309" s="264"/>
      <c r="P309" s="264"/>
      <c r="Q309" s="264"/>
      <c r="R309" s="264"/>
      <c r="S309" s="264"/>
      <c r="T309" s="264"/>
      <c r="U309" s="264"/>
      <c r="V309" s="264"/>
      <c r="W309" s="264"/>
      <c r="X309" s="264"/>
      <c r="Y309" s="264"/>
      <c r="Z309" s="264"/>
      <c r="AA309" s="264"/>
      <c r="AB309" s="264"/>
      <c r="AC309" s="264"/>
      <c r="AD309" s="264"/>
      <c r="AE309" s="264"/>
      <c r="AF309" s="264"/>
      <c r="AG309" s="264"/>
      <c r="AH309" s="264"/>
      <c r="AI309" s="264"/>
      <c r="AJ309" s="264"/>
      <c r="AK309" s="264"/>
      <c r="AL309" s="264"/>
      <c r="AM309" s="264"/>
      <c r="AN309" s="264"/>
      <c r="AO309" s="264"/>
      <c r="AP309" s="264"/>
      <c r="AQ309" s="264"/>
      <c r="AR309" s="264"/>
      <c r="AS309" s="264"/>
      <c r="AT309" s="264"/>
      <c r="AU309" s="264"/>
      <c r="AV309" s="264"/>
      <c r="AW309" s="264"/>
      <c r="AX309" s="264"/>
      <c r="AY309" s="264"/>
      <c r="AZ309" s="264"/>
      <c r="BA309" s="264"/>
      <c r="BB309" s="264"/>
      <c r="BC309" s="264"/>
      <c r="BD309" s="264"/>
      <c r="BE309" s="264"/>
      <c r="BF309" s="264"/>
      <c r="BG309" s="264"/>
      <c r="BH309" s="264"/>
      <c r="BI309" s="264"/>
      <c r="BJ309" s="264"/>
      <c r="BK309" s="264"/>
      <c r="BL309" s="264"/>
      <c r="BM309" s="264"/>
      <c r="BN309" s="264"/>
      <c r="BO309" s="219"/>
      <c r="BP309" s="219"/>
      <c r="BQ309" s="219"/>
      <c r="BR309" s="219"/>
      <c r="BS309" s="219"/>
      <c r="BT309" s="219"/>
      <c r="BU309" s="219"/>
      <c r="BV309" s="219"/>
      <c r="BW309" s="219"/>
      <c r="BX309" s="219"/>
      <c r="BY309" s="219"/>
      <c r="BZ309" s="219"/>
      <c r="CA309" s="219"/>
      <c r="CB309" s="219"/>
      <c r="CC309" s="219"/>
      <c r="CD309" s="219"/>
      <c r="CE309" s="219"/>
      <c r="CF309" s="219"/>
      <c r="CG309" s="219"/>
      <c r="CH309" s="219"/>
      <c r="CI309" s="219"/>
      <c r="CJ309" s="219"/>
      <c r="CK309" s="219"/>
      <c r="CL309" s="219"/>
      <c r="CM309" s="219"/>
      <c r="CN309" s="219"/>
      <c r="CO309" s="219"/>
      <c r="CP309" s="219"/>
      <c r="CQ309" s="219"/>
      <c r="CR309" s="219"/>
      <c r="CS309" s="219"/>
      <c r="CT309" s="219"/>
      <c r="CU309" s="219"/>
      <c r="CV309" s="219"/>
      <c r="CW309" s="219"/>
      <c r="CX309" s="219"/>
      <c r="CY309" s="219"/>
      <c r="CZ309" s="219"/>
      <c r="DA309" s="219"/>
      <c r="DB309" s="219"/>
      <c r="DC309" s="219"/>
      <c r="DD309" s="219"/>
      <c r="DE309" s="219"/>
      <c r="DF309" s="219"/>
      <c r="DG309" s="219"/>
      <c r="DH309" s="219"/>
      <c r="DI309" s="219"/>
      <c r="DJ309" s="219"/>
      <c r="DK309" s="219"/>
      <c r="DL309" s="219"/>
      <c r="DM309" s="219"/>
      <c r="DN309" s="219"/>
      <c r="DO309" s="219"/>
      <c r="DP309" s="219"/>
      <c r="DQ309" s="219"/>
      <c r="DR309" s="219"/>
      <c r="DS309" s="219"/>
      <c r="DT309" s="219"/>
      <c r="DU309" s="219"/>
      <c r="DV309" s="219"/>
      <c r="DW309" s="219"/>
      <c r="DX309" s="219"/>
      <c r="DY309" s="219"/>
      <c r="DZ309" s="219"/>
      <c r="EA309" s="219"/>
      <c r="EB309" s="219"/>
      <c r="EC309" s="219"/>
      <c r="ED309" s="219"/>
      <c r="EE309" s="219"/>
      <c r="EF309" s="219"/>
      <c r="EG309" s="219"/>
      <c r="EH309" s="219"/>
      <c r="EI309" s="219"/>
      <c r="EJ309" s="219"/>
      <c r="EK309" s="219"/>
      <c r="EL309" s="219"/>
      <c r="EM309" s="219"/>
      <c r="EN309" s="219"/>
    </row>
    <row r="310" spans="1:144" x14ac:dyDescent="0.25">
      <c r="A310" s="264"/>
      <c r="B310" s="264"/>
      <c r="C310" s="264"/>
      <c r="D310" s="264"/>
      <c r="E310" s="264"/>
      <c r="F310" s="264"/>
      <c r="G310" s="264"/>
      <c r="H310" s="264"/>
      <c r="I310" s="264"/>
      <c r="J310" s="264"/>
      <c r="K310" s="264"/>
      <c r="L310" s="264"/>
      <c r="M310" s="264"/>
      <c r="N310" s="264"/>
      <c r="O310" s="264"/>
      <c r="P310" s="264"/>
      <c r="Q310" s="264"/>
      <c r="R310" s="264"/>
      <c r="S310" s="264"/>
      <c r="T310" s="264"/>
      <c r="U310" s="264"/>
      <c r="V310" s="264"/>
      <c r="W310" s="264"/>
      <c r="X310" s="264"/>
      <c r="Y310" s="264"/>
      <c r="Z310" s="264"/>
      <c r="AA310" s="264"/>
      <c r="AB310" s="264"/>
      <c r="AC310" s="264"/>
      <c r="AD310" s="264"/>
      <c r="AE310" s="264"/>
      <c r="AF310" s="264"/>
      <c r="AG310" s="264"/>
      <c r="AH310" s="264"/>
      <c r="AI310" s="264"/>
      <c r="AJ310" s="264"/>
      <c r="AK310" s="264"/>
      <c r="AL310" s="264"/>
      <c r="AM310" s="264"/>
      <c r="AN310" s="264"/>
      <c r="AO310" s="264"/>
      <c r="AP310" s="264"/>
      <c r="AQ310" s="264"/>
      <c r="AR310" s="264"/>
      <c r="AS310" s="264"/>
      <c r="AT310" s="264"/>
      <c r="AU310" s="264"/>
      <c r="AV310" s="264"/>
      <c r="AW310" s="264"/>
      <c r="AX310" s="264"/>
      <c r="AY310" s="264"/>
      <c r="AZ310" s="264"/>
      <c r="BA310" s="264"/>
      <c r="BB310" s="264"/>
      <c r="BC310" s="264"/>
      <c r="BD310" s="264"/>
      <c r="BE310" s="264"/>
      <c r="BF310" s="264"/>
      <c r="BG310" s="264"/>
      <c r="BH310" s="264"/>
      <c r="BI310" s="264"/>
      <c r="BJ310" s="264"/>
      <c r="BK310" s="264"/>
      <c r="BL310" s="264"/>
      <c r="BM310" s="264"/>
      <c r="BN310" s="264"/>
      <c r="BO310" s="219"/>
      <c r="BP310" s="219"/>
      <c r="BQ310" s="219"/>
      <c r="BR310" s="219"/>
      <c r="BS310" s="219"/>
      <c r="BT310" s="219"/>
      <c r="BU310" s="219"/>
      <c r="BV310" s="219"/>
      <c r="BW310" s="219"/>
      <c r="BX310" s="219"/>
      <c r="BY310" s="219"/>
      <c r="BZ310" s="219"/>
      <c r="CA310" s="219"/>
      <c r="CB310" s="219"/>
      <c r="CC310" s="219"/>
      <c r="CD310" s="219"/>
      <c r="CE310" s="219"/>
      <c r="CF310" s="219"/>
      <c r="CG310" s="219"/>
      <c r="CH310" s="219"/>
      <c r="CI310" s="219"/>
      <c r="CJ310" s="219"/>
      <c r="CK310" s="219"/>
      <c r="CL310" s="219"/>
      <c r="CM310" s="219"/>
      <c r="CN310" s="219"/>
      <c r="CO310" s="219"/>
      <c r="CP310" s="219"/>
      <c r="CQ310" s="219"/>
      <c r="CR310" s="219"/>
      <c r="CS310" s="219"/>
      <c r="CT310" s="219"/>
      <c r="CU310" s="219"/>
      <c r="CV310" s="219"/>
      <c r="CW310" s="219"/>
      <c r="CX310" s="219"/>
      <c r="CY310" s="219"/>
      <c r="CZ310" s="219"/>
      <c r="DA310" s="219"/>
      <c r="DB310" s="219"/>
      <c r="DC310" s="219"/>
      <c r="DD310" s="219"/>
      <c r="DE310" s="219"/>
      <c r="DF310" s="219"/>
      <c r="DG310" s="219"/>
      <c r="DH310" s="219"/>
      <c r="DI310" s="219"/>
      <c r="DJ310" s="219"/>
      <c r="DK310" s="219"/>
      <c r="DL310" s="219"/>
      <c r="DM310" s="219"/>
      <c r="DN310" s="219"/>
      <c r="DO310" s="219"/>
      <c r="DP310" s="219"/>
      <c r="DQ310" s="219"/>
      <c r="DR310" s="219"/>
      <c r="DS310" s="219"/>
      <c r="DT310" s="219"/>
      <c r="DU310" s="219"/>
      <c r="DV310" s="219"/>
      <c r="DW310" s="219"/>
      <c r="DX310" s="219"/>
      <c r="DY310" s="219"/>
      <c r="DZ310" s="219"/>
      <c r="EA310" s="219"/>
      <c r="EB310" s="219"/>
      <c r="EC310" s="219"/>
      <c r="ED310" s="219"/>
      <c r="EE310" s="219"/>
      <c r="EF310" s="219"/>
      <c r="EG310" s="219"/>
      <c r="EH310" s="219"/>
      <c r="EI310" s="219"/>
      <c r="EJ310" s="219"/>
      <c r="EK310" s="219"/>
      <c r="EL310" s="219"/>
      <c r="EM310" s="219"/>
      <c r="EN310" s="219"/>
    </row>
    <row r="311" spans="1:144" x14ac:dyDescent="0.25">
      <c r="A311" s="264"/>
      <c r="B311" s="264"/>
      <c r="C311" s="264"/>
      <c r="D311" s="264"/>
      <c r="E311" s="264"/>
      <c r="F311" s="264"/>
      <c r="G311" s="264"/>
      <c r="H311" s="264"/>
      <c r="I311" s="264"/>
      <c r="J311" s="264"/>
      <c r="K311" s="264"/>
      <c r="L311" s="264"/>
      <c r="M311" s="264"/>
      <c r="N311" s="264"/>
      <c r="O311" s="264"/>
      <c r="P311" s="264"/>
      <c r="Q311" s="264"/>
      <c r="R311" s="264"/>
      <c r="S311" s="264"/>
      <c r="T311" s="264"/>
      <c r="U311" s="264"/>
      <c r="V311" s="264"/>
      <c r="W311" s="264"/>
      <c r="X311" s="264"/>
      <c r="Y311" s="264"/>
      <c r="Z311" s="264"/>
      <c r="AA311" s="264"/>
      <c r="AB311" s="264"/>
      <c r="AC311" s="264"/>
      <c r="AD311" s="264"/>
      <c r="AE311" s="264"/>
      <c r="AF311" s="264"/>
      <c r="AG311" s="264"/>
      <c r="AH311" s="264"/>
      <c r="AI311" s="264"/>
      <c r="AJ311" s="264"/>
      <c r="AK311" s="264"/>
      <c r="AL311" s="264"/>
      <c r="AM311" s="264"/>
      <c r="AN311" s="264"/>
      <c r="AO311" s="264"/>
      <c r="AP311" s="264"/>
      <c r="AQ311" s="264"/>
      <c r="AR311" s="264"/>
      <c r="AS311" s="264"/>
      <c r="AT311" s="264"/>
      <c r="AU311" s="264"/>
      <c r="AV311" s="264"/>
      <c r="AW311" s="264"/>
      <c r="AX311" s="264"/>
      <c r="AY311" s="264"/>
      <c r="AZ311" s="264"/>
      <c r="BA311" s="264"/>
      <c r="BB311" s="264"/>
      <c r="BC311" s="264"/>
      <c r="BD311" s="264"/>
      <c r="BE311" s="264"/>
      <c r="BF311" s="264"/>
      <c r="BG311" s="264"/>
      <c r="BH311" s="264"/>
      <c r="BI311" s="264"/>
      <c r="BJ311" s="264"/>
      <c r="BK311" s="264"/>
      <c r="BL311" s="264"/>
      <c r="BM311" s="264"/>
      <c r="BN311" s="264"/>
      <c r="BO311" s="219"/>
      <c r="BP311" s="219"/>
      <c r="BQ311" s="219"/>
      <c r="BR311" s="219"/>
      <c r="BS311" s="219"/>
      <c r="BT311" s="219"/>
      <c r="BU311" s="219"/>
      <c r="BV311" s="219"/>
      <c r="BW311" s="219"/>
      <c r="BX311" s="219"/>
      <c r="BY311" s="219"/>
      <c r="BZ311" s="219"/>
      <c r="CA311" s="219"/>
      <c r="CB311" s="219"/>
      <c r="CC311" s="219"/>
      <c r="CD311" s="219"/>
      <c r="CE311" s="219"/>
      <c r="CF311" s="219"/>
      <c r="CG311" s="219"/>
      <c r="CH311" s="219"/>
      <c r="CI311" s="219"/>
      <c r="CJ311" s="219"/>
      <c r="CK311" s="219"/>
      <c r="CL311" s="219"/>
      <c r="CM311" s="219"/>
      <c r="CN311" s="219"/>
      <c r="CO311" s="219"/>
      <c r="CP311" s="219"/>
      <c r="CQ311" s="219"/>
      <c r="CR311" s="219"/>
      <c r="CS311" s="219"/>
      <c r="CT311" s="219"/>
      <c r="CU311" s="219"/>
      <c r="CV311" s="219"/>
      <c r="CW311" s="219"/>
      <c r="CX311" s="219"/>
      <c r="CY311" s="219"/>
      <c r="CZ311" s="219"/>
      <c r="DA311" s="219"/>
      <c r="DB311" s="219"/>
      <c r="DC311" s="219"/>
      <c r="DD311" s="219"/>
      <c r="DE311" s="219"/>
      <c r="DF311" s="219"/>
      <c r="DG311" s="219"/>
      <c r="DH311" s="219"/>
      <c r="DI311" s="219"/>
      <c r="DJ311" s="219"/>
      <c r="DK311" s="219"/>
      <c r="DL311" s="219"/>
      <c r="DM311" s="219"/>
      <c r="DN311" s="219"/>
      <c r="DO311" s="219"/>
      <c r="DP311" s="219"/>
      <c r="DQ311" s="219"/>
      <c r="DR311" s="219"/>
      <c r="DS311" s="219"/>
      <c r="DT311" s="219"/>
      <c r="DU311" s="219"/>
      <c r="DV311" s="219"/>
      <c r="DW311" s="219"/>
      <c r="DX311" s="219"/>
      <c r="DY311" s="219"/>
      <c r="DZ311" s="219"/>
      <c r="EA311" s="219"/>
      <c r="EB311" s="219"/>
      <c r="EC311" s="219"/>
      <c r="ED311" s="219"/>
      <c r="EE311" s="219"/>
      <c r="EF311" s="219"/>
      <c r="EG311" s="219"/>
      <c r="EH311" s="219"/>
      <c r="EI311" s="219"/>
      <c r="EJ311" s="219"/>
      <c r="EK311" s="219"/>
      <c r="EL311" s="219"/>
      <c r="EM311" s="219"/>
      <c r="EN311" s="219"/>
    </row>
    <row r="312" spans="1:144" x14ac:dyDescent="0.25">
      <c r="A312" s="264"/>
      <c r="B312" s="264"/>
      <c r="C312" s="264"/>
      <c r="D312" s="264"/>
      <c r="E312" s="264"/>
      <c r="F312" s="264"/>
      <c r="G312" s="264"/>
      <c r="H312" s="264"/>
      <c r="I312" s="264"/>
      <c r="J312" s="264"/>
      <c r="K312" s="264"/>
      <c r="L312" s="264"/>
      <c r="M312" s="264"/>
      <c r="N312" s="264"/>
      <c r="O312" s="264"/>
      <c r="P312" s="264"/>
      <c r="Q312" s="264"/>
      <c r="R312" s="264"/>
      <c r="S312" s="264"/>
      <c r="T312" s="264"/>
      <c r="U312" s="264"/>
      <c r="V312" s="264"/>
      <c r="W312" s="264"/>
      <c r="X312" s="264"/>
      <c r="Y312" s="264"/>
      <c r="Z312" s="264"/>
      <c r="AA312" s="264"/>
      <c r="AB312" s="264"/>
      <c r="AC312" s="264"/>
      <c r="AD312" s="264"/>
      <c r="AE312" s="264"/>
      <c r="AF312" s="264"/>
      <c r="AG312" s="264"/>
      <c r="AH312" s="264"/>
      <c r="AI312" s="264"/>
      <c r="AJ312" s="264"/>
      <c r="AK312" s="264"/>
      <c r="AL312" s="264"/>
      <c r="AM312" s="264"/>
      <c r="AN312" s="264"/>
      <c r="AO312" s="264"/>
      <c r="AP312" s="264"/>
      <c r="AQ312" s="264"/>
      <c r="AR312" s="264"/>
      <c r="AS312" s="264"/>
      <c r="AT312" s="264"/>
      <c r="AU312" s="264"/>
      <c r="AV312" s="264"/>
      <c r="AW312" s="264"/>
      <c r="AX312" s="264"/>
      <c r="AY312" s="264"/>
      <c r="AZ312" s="264"/>
      <c r="BA312" s="264"/>
      <c r="BB312" s="264"/>
      <c r="BC312" s="264"/>
      <c r="BD312" s="264"/>
      <c r="BE312" s="264"/>
      <c r="BF312" s="264"/>
      <c r="BG312" s="264"/>
      <c r="BH312" s="264"/>
      <c r="BI312" s="264"/>
      <c r="BJ312" s="264"/>
      <c r="BK312" s="264"/>
      <c r="BL312" s="264"/>
      <c r="BM312" s="264"/>
      <c r="BN312" s="264"/>
      <c r="BO312" s="219"/>
      <c r="BP312" s="219"/>
      <c r="BQ312" s="219"/>
      <c r="BR312" s="219"/>
      <c r="BS312" s="219"/>
      <c r="BT312" s="219"/>
      <c r="BU312" s="219"/>
      <c r="BV312" s="219"/>
      <c r="BW312" s="219"/>
      <c r="BX312" s="219"/>
      <c r="BY312" s="219"/>
      <c r="BZ312" s="219"/>
      <c r="CA312" s="219"/>
      <c r="CB312" s="219"/>
      <c r="CC312" s="219"/>
      <c r="CD312" s="219"/>
      <c r="CE312" s="219"/>
      <c r="CF312" s="219"/>
      <c r="CG312" s="219"/>
      <c r="CH312" s="219"/>
      <c r="CI312" s="219"/>
      <c r="CJ312" s="219"/>
      <c r="CK312" s="219"/>
      <c r="CL312" s="219"/>
      <c r="CM312" s="219"/>
      <c r="CN312" s="219"/>
      <c r="CO312" s="219"/>
      <c r="CP312" s="219"/>
      <c r="CQ312" s="219"/>
      <c r="CR312" s="219"/>
      <c r="CS312" s="219"/>
      <c r="CT312" s="219"/>
      <c r="CU312" s="219"/>
      <c r="CV312" s="219"/>
      <c r="CW312" s="219"/>
      <c r="CX312" s="219"/>
      <c r="CY312" s="219"/>
      <c r="CZ312" s="219"/>
      <c r="DA312" s="219"/>
      <c r="DB312" s="219"/>
      <c r="DC312" s="219"/>
      <c r="DD312" s="219"/>
      <c r="DE312" s="219"/>
      <c r="DF312" s="219"/>
      <c r="DG312" s="219"/>
      <c r="DH312" s="219"/>
      <c r="DI312" s="219"/>
      <c r="DJ312" s="219"/>
      <c r="DK312" s="219"/>
      <c r="DL312" s="219"/>
      <c r="DM312" s="219"/>
      <c r="DN312" s="219"/>
      <c r="DO312" s="219"/>
      <c r="DP312" s="219"/>
      <c r="DQ312" s="219"/>
      <c r="DR312" s="219"/>
      <c r="DS312" s="219"/>
      <c r="DT312" s="219"/>
      <c r="DU312" s="219"/>
      <c r="DV312" s="219"/>
      <c r="DW312" s="219"/>
      <c r="DX312" s="219"/>
      <c r="DY312" s="219"/>
      <c r="DZ312" s="219"/>
      <c r="EA312" s="219"/>
      <c r="EB312" s="219"/>
      <c r="EC312" s="219"/>
      <c r="ED312" s="219"/>
      <c r="EE312" s="219"/>
      <c r="EF312" s="219"/>
      <c r="EG312" s="219"/>
      <c r="EH312" s="219"/>
      <c r="EI312" s="219"/>
      <c r="EJ312" s="219"/>
      <c r="EK312" s="219"/>
      <c r="EL312" s="219"/>
      <c r="EM312" s="219"/>
      <c r="EN312" s="219"/>
    </row>
    <row r="313" spans="1:144" x14ac:dyDescent="0.25">
      <c r="A313" s="264"/>
      <c r="B313" s="264"/>
      <c r="C313" s="264"/>
      <c r="D313" s="264"/>
      <c r="E313" s="264"/>
      <c r="F313" s="264"/>
      <c r="G313" s="264"/>
      <c r="H313" s="264"/>
      <c r="I313" s="264"/>
      <c r="J313" s="264"/>
      <c r="K313" s="264"/>
      <c r="L313" s="264"/>
      <c r="M313" s="264"/>
      <c r="N313" s="264"/>
      <c r="O313" s="264"/>
      <c r="P313" s="264"/>
      <c r="Q313" s="264"/>
      <c r="R313" s="264"/>
      <c r="S313" s="264"/>
      <c r="T313" s="264"/>
      <c r="U313" s="264"/>
      <c r="V313" s="264"/>
      <c r="W313" s="264"/>
      <c r="X313" s="264"/>
      <c r="Y313" s="264"/>
      <c r="Z313" s="264"/>
      <c r="AA313" s="264"/>
      <c r="AB313" s="264"/>
      <c r="AC313" s="264"/>
      <c r="AD313" s="264"/>
      <c r="AE313" s="264"/>
      <c r="AF313" s="264"/>
      <c r="AG313" s="264"/>
      <c r="AH313" s="264"/>
      <c r="AI313" s="264"/>
      <c r="AJ313" s="264"/>
      <c r="AK313" s="264"/>
      <c r="AL313" s="264"/>
      <c r="AM313" s="264"/>
      <c r="AN313" s="264"/>
      <c r="AO313" s="264"/>
      <c r="AP313" s="264"/>
      <c r="AQ313" s="264"/>
      <c r="AR313" s="264"/>
      <c r="AS313" s="264"/>
      <c r="AT313" s="264"/>
      <c r="AU313" s="264"/>
      <c r="AV313" s="264"/>
      <c r="AW313" s="264"/>
      <c r="AX313" s="264"/>
      <c r="AY313" s="264"/>
      <c r="AZ313" s="264"/>
      <c r="BA313" s="264"/>
      <c r="BB313" s="264"/>
      <c r="BC313" s="264"/>
      <c r="BD313" s="264"/>
      <c r="BE313" s="264"/>
      <c r="BF313" s="264"/>
      <c r="BG313" s="264"/>
      <c r="BH313" s="264"/>
      <c r="BI313" s="264"/>
      <c r="BJ313" s="264"/>
      <c r="BK313" s="264"/>
      <c r="BL313" s="264"/>
      <c r="BM313" s="264"/>
      <c r="BN313" s="264"/>
      <c r="BO313" s="219"/>
      <c r="BP313" s="219"/>
      <c r="BQ313" s="219"/>
      <c r="BR313" s="219"/>
      <c r="BS313" s="219"/>
      <c r="BT313" s="219"/>
      <c r="BU313" s="219"/>
      <c r="BV313" s="219"/>
      <c r="BW313" s="219"/>
      <c r="BX313" s="219"/>
      <c r="BY313" s="219"/>
      <c r="BZ313" s="219"/>
      <c r="CA313" s="219"/>
      <c r="CB313" s="219"/>
      <c r="CC313" s="219"/>
      <c r="CD313" s="219"/>
      <c r="CE313" s="219"/>
      <c r="CF313" s="219"/>
      <c r="CG313" s="219"/>
      <c r="CH313" s="219"/>
      <c r="CI313" s="219"/>
      <c r="CJ313" s="219"/>
      <c r="CK313" s="219"/>
      <c r="CL313" s="219"/>
      <c r="CM313" s="219"/>
      <c r="CN313" s="219"/>
      <c r="CO313" s="219"/>
      <c r="CP313" s="219"/>
      <c r="CQ313" s="219"/>
      <c r="CR313" s="219"/>
      <c r="CS313" s="219"/>
      <c r="CT313" s="219"/>
      <c r="CU313" s="219"/>
      <c r="CV313" s="219"/>
      <c r="CW313" s="219"/>
      <c r="CX313" s="219"/>
      <c r="CY313" s="219"/>
      <c r="CZ313" s="219"/>
      <c r="DA313" s="219"/>
      <c r="DB313" s="219"/>
      <c r="DC313" s="219"/>
      <c r="DD313" s="219"/>
      <c r="DE313" s="219"/>
      <c r="DF313" s="219"/>
      <c r="DG313" s="219"/>
      <c r="DH313" s="219"/>
      <c r="DI313" s="219"/>
      <c r="DJ313" s="219"/>
      <c r="DK313" s="219"/>
      <c r="DL313" s="219"/>
      <c r="DM313" s="219"/>
      <c r="DN313" s="219"/>
      <c r="DO313" s="219"/>
      <c r="DP313" s="219"/>
      <c r="DQ313" s="219"/>
      <c r="DR313" s="219"/>
      <c r="DS313" s="219"/>
      <c r="DT313" s="219"/>
      <c r="DU313" s="219"/>
      <c r="DV313" s="219"/>
      <c r="DW313" s="219"/>
      <c r="DX313" s="219"/>
      <c r="DY313" s="219"/>
      <c r="DZ313" s="219"/>
      <c r="EA313" s="219"/>
      <c r="EB313" s="219"/>
      <c r="EC313" s="219"/>
      <c r="ED313" s="219"/>
      <c r="EE313" s="219"/>
      <c r="EF313" s="219"/>
      <c r="EG313" s="219"/>
      <c r="EH313" s="219"/>
      <c r="EI313" s="219"/>
      <c r="EJ313" s="219"/>
      <c r="EK313" s="219"/>
      <c r="EL313" s="219"/>
      <c r="EM313" s="219"/>
      <c r="EN313" s="219"/>
    </row>
    <row r="314" spans="1:144" x14ac:dyDescent="0.25">
      <c r="A314" s="264"/>
      <c r="B314" s="264"/>
      <c r="C314" s="264"/>
      <c r="D314" s="264"/>
      <c r="E314" s="264"/>
      <c r="F314" s="264"/>
      <c r="G314" s="264"/>
      <c r="H314" s="264"/>
      <c r="I314" s="264"/>
      <c r="J314" s="264"/>
      <c r="K314" s="264"/>
      <c r="L314" s="264"/>
      <c r="M314" s="264"/>
      <c r="N314" s="264"/>
      <c r="O314" s="264"/>
      <c r="P314" s="264"/>
      <c r="Q314" s="264"/>
      <c r="R314" s="264"/>
      <c r="S314" s="264"/>
      <c r="T314" s="264"/>
      <c r="U314" s="264"/>
      <c r="V314" s="264"/>
      <c r="W314" s="264"/>
      <c r="X314" s="264"/>
      <c r="Y314" s="264"/>
      <c r="Z314" s="264"/>
      <c r="AA314" s="264"/>
      <c r="AB314" s="264"/>
      <c r="AC314" s="264"/>
      <c r="AD314" s="264"/>
      <c r="AE314" s="264"/>
      <c r="AF314" s="264"/>
      <c r="AG314" s="264"/>
      <c r="AH314" s="264"/>
      <c r="AI314" s="264"/>
      <c r="AJ314" s="264"/>
      <c r="AK314" s="264"/>
      <c r="AL314" s="264"/>
      <c r="AM314" s="264"/>
      <c r="AN314" s="264"/>
      <c r="AO314" s="264"/>
      <c r="AP314" s="264"/>
      <c r="AQ314" s="264"/>
      <c r="AR314" s="264"/>
      <c r="AS314" s="264"/>
      <c r="AT314" s="264"/>
      <c r="AU314" s="264"/>
      <c r="AV314" s="264"/>
      <c r="AW314" s="264"/>
      <c r="AX314" s="264"/>
      <c r="AY314" s="264"/>
      <c r="AZ314" s="264"/>
      <c r="BA314" s="264"/>
      <c r="BB314" s="264"/>
      <c r="BC314" s="264"/>
      <c r="BD314" s="264"/>
      <c r="BE314" s="264"/>
      <c r="BF314" s="264"/>
      <c r="BG314" s="264"/>
      <c r="BH314" s="264"/>
      <c r="BI314" s="264"/>
      <c r="BJ314" s="264"/>
      <c r="BK314" s="264"/>
      <c r="BL314" s="264"/>
      <c r="BM314" s="264"/>
      <c r="BN314" s="264"/>
      <c r="BO314" s="219"/>
      <c r="BP314" s="219"/>
      <c r="BQ314" s="219"/>
      <c r="BR314" s="219"/>
      <c r="BS314" s="219"/>
      <c r="BT314" s="219"/>
      <c r="BU314" s="219"/>
      <c r="BV314" s="219"/>
      <c r="BW314" s="219"/>
      <c r="BX314" s="219"/>
      <c r="BY314" s="219"/>
      <c r="BZ314" s="219"/>
      <c r="CA314" s="219"/>
      <c r="CB314" s="219"/>
      <c r="CC314" s="219"/>
      <c r="CD314" s="219"/>
      <c r="CE314" s="219"/>
      <c r="CF314" s="219"/>
      <c r="CG314" s="219"/>
      <c r="CH314" s="219"/>
      <c r="CI314" s="219"/>
      <c r="CJ314" s="219"/>
      <c r="CK314" s="219"/>
      <c r="CL314" s="219"/>
      <c r="CM314" s="219"/>
      <c r="CN314" s="219"/>
      <c r="CO314" s="219"/>
      <c r="CP314" s="219"/>
      <c r="CQ314" s="219"/>
      <c r="CR314" s="219"/>
      <c r="CS314" s="219"/>
      <c r="CT314" s="219"/>
      <c r="CU314" s="219"/>
      <c r="CV314" s="219"/>
      <c r="CW314" s="219"/>
      <c r="CX314" s="219"/>
      <c r="CY314" s="219"/>
      <c r="CZ314" s="219"/>
      <c r="DA314" s="219"/>
      <c r="DB314" s="219"/>
      <c r="DC314" s="219"/>
      <c r="DD314" s="219"/>
      <c r="DE314" s="219"/>
      <c r="DF314" s="219"/>
      <c r="DG314" s="219"/>
      <c r="DH314" s="219"/>
      <c r="DI314" s="219"/>
      <c r="DJ314" s="219"/>
      <c r="DK314" s="219"/>
      <c r="DL314" s="219"/>
      <c r="DM314" s="219"/>
      <c r="DN314" s="219"/>
      <c r="DO314" s="219"/>
      <c r="DP314" s="219"/>
      <c r="DQ314" s="219"/>
      <c r="DR314" s="219"/>
      <c r="DS314" s="219"/>
      <c r="DT314" s="219"/>
      <c r="DU314" s="219"/>
      <c r="DV314" s="219"/>
      <c r="DW314" s="219"/>
      <c r="DX314" s="219"/>
      <c r="DY314" s="219"/>
      <c r="DZ314" s="219"/>
      <c r="EA314" s="219"/>
      <c r="EB314" s="219"/>
      <c r="EC314" s="219"/>
      <c r="ED314" s="219"/>
      <c r="EE314" s="219"/>
      <c r="EF314" s="219"/>
      <c r="EG314" s="219"/>
      <c r="EH314" s="219"/>
      <c r="EI314" s="219"/>
      <c r="EJ314" s="219"/>
      <c r="EK314" s="219"/>
      <c r="EL314" s="219"/>
      <c r="EM314" s="219"/>
      <c r="EN314" s="219"/>
    </row>
    <row r="315" spans="1:144" x14ac:dyDescent="0.25">
      <c r="A315" s="264"/>
      <c r="B315" s="264"/>
      <c r="C315" s="264"/>
      <c r="D315" s="264"/>
      <c r="E315" s="264"/>
      <c r="F315" s="264"/>
      <c r="G315" s="264"/>
      <c r="H315" s="264"/>
      <c r="I315" s="264"/>
      <c r="J315" s="264"/>
      <c r="K315" s="264"/>
      <c r="L315" s="264"/>
      <c r="M315" s="264"/>
      <c r="N315" s="264"/>
      <c r="O315" s="264"/>
      <c r="P315" s="264"/>
      <c r="Q315" s="264"/>
      <c r="R315" s="264"/>
      <c r="S315" s="264"/>
      <c r="T315" s="264"/>
      <c r="U315" s="264"/>
      <c r="V315" s="264"/>
      <c r="W315" s="264"/>
      <c r="X315" s="264"/>
      <c r="Y315" s="264"/>
      <c r="Z315" s="264"/>
      <c r="AA315" s="264"/>
      <c r="AB315" s="264"/>
      <c r="AC315" s="264"/>
      <c r="AD315" s="264"/>
      <c r="AE315" s="264"/>
      <c r="AF315" s="264"/>
      <c r="AG315" s="264"/>
      <c r="AH315" s="264"/>
      <c r="AI315" s="264"/>
      <c r="AJ315" s="264"/>
      <c r="AK315" s="264"/>
      <c r="AL315" s="264"/>
      <c r="AM315" s="264"/>
      <c r="AN315" s="264"/>
      <c r="AO315" s="264"/>
      <c r="AP315" s="264"/>
      <c r="AQ315" s="264"/>
      <c r="AR315" s="264"/>
      <c r="AS315" s="264"/>
      <c r="AT315" s="264"/>
      <c r="AU315" s="264"/>
      <c r="AV315" s="264"/>
      <c r="AW315" s="264"/>
      <c r="AX315" s="264"/>
      <c r="AY315" s="264"/>
      <c r="AZ315" s="264"/>
      <c r="BA315" s="264"/>
      <c r="BB315" s="264"/>
      <c r="BC315" s="264"/>
      <c r="BD315" s="264"/>
      <c r="BE315" s="264"/>
      <c r="BF315" s="264"/>
      <c r="BG315" s="264"/>
      <c r="BH315" s="264"/>
      <c r="BI315" s="264"/>
      <c r="BJ315" s="264"/>
      <c r="BK315" s="264"/>
      <c r="BL315" s="264"/>
      <c r="BM315" s="264"/>
      <c r="BN315" s="264"/>
      <c r="BO315" s="219"/>
      <c r="BP315" s="219"/>
      <c r="BQ315" s="219"/>
      <c r="BR315" s="219"/>
      <c r="BS315" s="219"/>
      <c r="BT315" s="219"/>
      <c r="BU315" s="219"/>
      <c r="BV315" s="219"/>
      <c r="BW315" s="219"/>
      <c r="BX315" s="219"/>
      <c r="BY315" s="219"/>
      <c r="BZ315" s="219"/>
      <c r="CA315" s="219"/>
      <c r="CB315" s="219"/>
      <c r="CC315" s="219"/>
      <c r="CD315" s="219"/>
      <c r="CE315" s="219"/>
      <c r="CF315" s="219"/>
      <c r="CG315" s="219"/>
      <c r="CH315" s="219"/>
      <c r="CI315" s="219"/>
      <c r="CJ315" s="219"/>
      <c r="CK315" s="219"/>
      <c r="CL315" s="219"/>
      <c r="CM315" s="219"/>
      <c r="CN315" s="219"/>
      <c r="CO315" s="219"/>
      <c r="CP315" s="219"/>
      <c r="CQ315" s="219"/>
      <c r="CR315" s="219"/>
      <c r="CS315" s="219"/>
      <c r="CT315" s="219"/>
      <c r="CU315" s="219"/>
      <c r="CV315" s="219"/>
      <c r="CW315" s="219"/>
      <c r="CX315" s="219"/>
      <c r="CY315" s="219"/>
      <c r="CZ315" s="219"/>
      <c r="DA315" s="219"/>
      <c r="DB315" s="219"/>
      <c r="DC315" s="219"/>
      <c r="DD315" s="219"/>
      <c r="DE315" s="219"/>
      <c r="DF315" s="219"/>
      <c r="DG315" s="219"/>
      <c r="DH315" s="219"/>
      <c r="DI315" s="219"/>
      <c r="DJ315" s="219"/>
      <c r="DK315" s="219"/>
      <c r="DL315" s="219"/>
      <c r="DM315" s="219"/>
      <c r="DN315" s="219"/>
      <c r="DO315" s="219"/>
      <c r="DP315" s="219"/>
      <c r="DQ315" s="219"/>
      <c r="DR315" s="219"/>
      <c r="DS315" s="219"/>
      <c r="DT315" s="219"/>
      <c r="DU315" s="219"/>
      <c r="DV315" s="219"/>
      <c r="DW315" s="219"/>
      <c r="DX315" s="219"/>
      <c r="DY315" s="219"/>
      <c r="DZ315" s="219"/>
      <c r="EA315" s="219"/>
      <c r="EB315" s="219"/>
      <c r="EC315" s="219"/>
      <c r="ED315" s="219"/>
      <c r="EE315" s="219"/>
      <c r="EF315" s="219"/>
      <c r="EG315" s="219"/>
      <c r="EH315" s="219"/>
      <c r="EI315" s="219"/>
      <c r="EJ315" s="219"/>
      <c r="EK315" s="219"/>
      <c r="EL315" s="219"/>
      <c r="EM315" s="219"/>
      <c r="EN315" s="219"/>
    </row>
    <row r="316" spans="1:144" x14ac:dyDescent="0.25">
      <c r="A316" s="264"/>
      <c r="B316" s="264"/>
      <c r="C316" s="264"/>
      <c r="D316" s="264"/>
      <c r="E316" s="264"/>
      <c r="F316" s="264"/>
      <c r="G316" s="264"/>
      <c r="H316" s="264"/>
      <c r="I316" s="264"/>
      <c r="J316" s="264"/>
      <c r="K316" s="264"/>
      <c r="L316" s="264"/>
      <c r="M316" s="264"/>
      <c r="N316" s="264"/>
      <c r="O316" s="264"/>
      <c r="P316" s="264"/>
      <c r="Q316" s="264"/>
      <c r="R316" s="264"/>
      <c r="S316" s="264"/>
      <c r="T316" s="264"/>
      <c r="U316" s="264"/>
      <c r="V316" s="264"/>
      <c r="W316" s="264"/>
      <c r="X316" s="264"/>
      <c r="Y316" s="264"/>
      <c r="Z316" s="264"/>
      <c r="AA316" s="264"/>
      <c r="AB316" s="264"/>
      <c r="AC316" s="264"/>
      <c r="AD316" s="264"/>
      <c r="AE316" s="264"/>
      <c r="AF316" s="264"/>
      <c r="AG316" s="264"/>
      <c r="AH316" s="264"/>
      <c r="AI316" s="264"/>
      <c r="AJ316" s="264"/>
      <c r="AK316" s="264"/>
      <c r="AL316" s="264"/>
      <c r="AM316" s="264"/>
      <c r="AN316" s="264"/>
      <c r="AO316" s="264"/>
      <c r="AP316" s="264"/>
      <c r="AQ316" s="264"/>
      <c r="AR316" s="264"/>
      <c r="AS316" s="264"/>
      <c r="AT316" s="264"/>
      <c r="AU316" s="264"/>
      <c r="AV316" s="264"/>
      <c r="AW316" s="264"/>
      <c r="AX316" s="264"/>
      <c r="AY316" s="264"/>
      <c r="AZ316" s="264"/>
      <c r="BA316" s="264"/>
      <c r="BB316" s="264"/>
      <c r="BC316" s="264"/>
      <c r="BD316" s="264"/>
      <c r="BE316" s="264"/>
      <c r="BF316" s="264"/>
      <c r="BG316" s="264"/>
      <c r="BH316" s="264"/>
      <c r="BI316" s="264"/>
      <c r="BJ316" s="264"/>
      <c r="BK316" s="264"/>
      <c r="BL316" s="264"/>
      <c r="BM316" s="264"/>
      <c r="BN316" s="264"/>
      <c r="BO316" s="219"/>
      <c r="BP316" s="219"/>
      <c r="BQ316" s="219"/>
      <c r="BR316" s="219"/>
      <c r="BS316" s="219"/>
      <c r="BT316" s="219"/>
      <c r="BU316" s="219"/>
      <c r="BV316" s="219"/>
      <c r="BW316" s="219"/>
      <c r="BX316" s="219"/>
      <c r="BY316" s="219"/>
      <c r="BZ316" s="219"/>
      <c r="CA316" s="219"/>
      <c r="CB316" s="219"/>
      <c r="CC316" s="219"/>
      <c r="CD316" s="219"/>
      <c r="CE316" s="219"/>
      <c r="CF316" s="219"/>
      <c r="CG316" s="219"/>
      <c r="CH316" s="219"/>
      <c r="CI316" s="219"/>
      <c r="CJ316" s="219"/>
      <c r="CK316" s="219"/>
      <c r="CL316" s="219"/>
      <c r="CM316" s="219"/>
      <c r="CN316" s="219"/>
      <c r="CO316" s="219"/>
      <c r="CP316" s="219"/>
      <c r="CQ316" s="219"/>
      <c r="CR316" s="219"/>
      <c r="CS316" s="219"/>
      <c r="CT316" s="219"/>
      <c r="CU316" s="219"/>
      <c r="CV316" s="219"/>
      <c r="CW316" s="219"/>
      <c r="CX316" s="219"/>
      <c r="CY316" s="219"/>
      <c r="CZ316" s="219"/>
      <c r="DA316" s="219"/>
      <c r="DB316" s="219"/>
      <c r="DC316" s="219"/>
      <c r="DD316" s="219"/>
      <c r="DE316" s="219"/>
      <c r="DF316" s="219"/>
      <c r="DG316" s="219"/>
      <c r="DH316" s="219"/>
      <c r="DI316" s="219"/>
      <c r="DJ316" s="219"/>
      <c r="DK316" s="219"/>
      <c r="DL316" s="219"/>
      <c r="DM316" s="219"/>
      <c r="DN316" s="219"/>
      <c r="DO316" s="219"/>
      <c r="DP316" s="219"/>
      <c r="DQ316" s="219"/>
      <c r="DR316" s="219"/>
      <c r="DS316" s="219"/>
      <c r="DT316" s="219"/>
      <c r="DU316" s="219"/>
      <c r="DV316" s="219"/>
      <c r="DW316" s="219"/>
      <c r="DX316" s="219"/>
      <c r="DY316" s="219"/>
      <c r="DZ316" s="219"/>
      <c r="EA316" s="219"/>
      <c r="EB316" s="219"/>
      <c r="EC316" s="219"/>
      <c r="ED316" s="219"/>
      <c r="EE316" s="219"/>
      <c r="EF316" s="219"/>
      <c r="EG316" s="219"/>
      <c r="EH316" s="219"/>
      <c r="EI316" s="219"/>
      <c r="EJ316" s="219"/>
      <c r="EK316" s="219"/>
      <c r="EL316" s="219"/>
      <c r="EM316" s="219"/>
      <c r="EN316" s="219"/>
    </row>
    <row r="317" spans="1:144" x14ac:dyDescent="0.25">
      <c r="A317" s="264"/>
      <c r="B317" s="264"/>
      <c r="C317" s="264"/>
      <c r="D317" s="264"/>
      <c r="E317" s="264"/>
      <c r="F317" s="264"/>
      <c r="G317" s="264"/>
      <c r="H317" s="264"/>
      <c r="I317" s="264"/>
      <c r="J317" s="264"/>
      <c r="K317" s="264"/>
      <c r="L317" s="264"/>
      <c r="M317" s="264"/>
      <c r="N317" s="264"/>
      <c r="O317" s="264"/>
      <c r="P317" s="264"/>
      <c r="Q317" s="264"/>
      <c r="R317" s="264"/>
      <c r="S317" s="264"/>
      <c r="T317" s="264"/>
      <c r="U317" s="264"/>
      <c r="V317" s="264"/>
      <c r="W317" s="264"/>
      <c r="X317" s="264"/>
      <c r="Y317" s="264"/>
      <c r="Z317" s="264"/>
      <c r="AA317" s="264"/>
      <c r="AB317" s="264"/>
      <c r="AC317" s="264"/>
      <c r="AD317" s="264"/>
      <c r="AE317" s="264"/>
      <c r="AF317" s="264"/>
      <c r="AG317" s="264"/>
      <c r="AH317" s="264"/>
      <c r="AI317" s="264"/>
      <c r="AJ317" s="264"/>
      <c r="AK317" s="264"/>
      <c r="AL317" s="264"/>
      <c r="AM317" s="264"/>
      <c r="AN317" s="264"/>
      <c r="AO317" s="264"/>
      <c r="AP317" s="264"/>
      <c r="AQ317" s="264"/>
      <c r="AR317" s="264"/>
      <c r="AS317" s="264"/>
      <c r="AT317" s="264"/>
      <c r="AU317" s="264"/>
      <c r="AV317" s="264"/>
      <c r="AW317" s="264"/>
      <c r="AX317" s="264"/>
      <c r="AY317" s="264"/>
      <c r="AZ317" s="264"/>
      <c r="BA317" s="264"/>
      <c r="BB317" s="264"/>
      <c r="BC317" s="264"/>
      <c r="BD317" s="264"/>
      <c r="BE317" s="264"/>
      <c r="BF317" s="264"/>
      <c r="BG317" s="264"/>
      <c r="BH317" s="264"/>
      <c r="BI317" s="264"/>
      <c r="BJ317" s="264"/>
      <c r="BK317" s="264"/>
      <c r="BL317" s="264"/>
      <c r="BM317" s="264"/>
      <c r="BN317" s="264"/>
      <c r="BO317" s="219"/>
      <c r="BP317" s="219"/>
      <c r="BQ317" s="219"/>
      <c r="BR317" s="219"/>
      <c r="BS317" s="219"/>
      <c r="BT317" s="219"/>
      <c r="BU317" s="219"/>
      <c r="BV317" s="219"/>
      <c r="BW317" s="219"/>
      <c r="BX317" s="219"/>
      <c r="BY317" s="219"/>
      <c r="BZ317" s="219"/>
      <c r="CA317" s="219"/>
      <c r="CB317" s="219"/>
      <c r="CC317" s="219"/>
      <c r="CD317" s="219"/>
      <c r="CE317" s="219"/>
      <c r="CF317" s="219"/>
      <c r="CG317" s="219"/>
      <c r="CH317" s="219"/>
      <c r="CI317" s="219"/>
      <c r="CJ317" s="219"/>
      <c r="CK317" s="219"/>
      <c r="CL317" s="219"/>
      <c r="CM317" s="219"/>
      <c r="CN317" s="219"/>
      <c r="CO317" s="219"/>
      <c r="CP317" s="219"/>
      <c r="CQ317" s="219"/>
      <c r="CR317" s="219"/>
      <c r="CS317" s="219"/>
      <c r="CT317" s="219"/>
      <c r="CU317" s="219"/>
      <c r="CV317" s="219"/>
      <c r="CW317" s="219"/>
      <c r="CX317" s="219"/>
      <c r="CY317" s="219"/>
      <c r="CZ317" s="219"/>
      <c r="DA317" s="219"/>
      <c r="DB317" s="219"/>
      <c r="DC317" s="219"/>
      <c r="DD317" s="219"/>
      <c r="DE317" s="219"/>
      <c r="DF317" s="219"/>
      <c r="DG317" s="219"/>
      <c r="DH317" s="219"/>
      <c r="DI317" s="219"/>
      <c r="DJ317" s="219"/>
      <c r="DK317" s="219"/>
      <c r="DL317" s="219"/>
      <c r="DM317" s="219"/>
      <c r="DN317" s="219"/>
      <c r="DO317" s="219"/>
      <c r="DP317" s="219"/>
      <c r="DQ317" s="219"/>
      <c r="DR317" s="219"/>
      <c r="DS317" s="219"/>
      <c r="DT317" s="219"/>
      <c r="DU317" s="219"/>
      <c r="DV317" s="219"/>
      <c r="DW317" s="219"/>
      <c r="DX317" s="219"/>
      <c r="DY317" s="219"/>
      <c r="DZ317" s="219"/>
      <c r="EA317" s="219"/>
      <c r="EB317" s="219"/>
      <c r="EC317" s="219"/>
      <c r="ED317" s="219"/>
      <c r="EE317" s="219"/>
      <c r="EF317" s="219"/>
      <c r="EG317" s="219"/>
      <c r="EH317" s="219"/>
      <c r="EI317" s="219"/>
      <c r="EJ317" s="219"/>
      <c r="EK317" s="219"/>
      <c r="EL317" s="219"/>
      <c r="EM317" s="219"/>
      <c r="EN317" s="219"/>
    </row>
    <row r="318" spans="1:144" x14ac:dyDescent="0.25">
      <c r="A318" s="264"/>
      <c r="B318" s="264"/>
      <c r="C318" s="264"/>
      <c r="D318" s="264"/>
      <c r="E318" s="264"/>
      <c r="F318" s="264"/>
      <c r="G318" s="264"/>
      <c r="H318" s="264"/>
      <c r="I318" s="264"/>
      <c r="J318" s="264"/>
      <c r="K318" s="264"/>
      <c r="L318" s="264"/>
      <c r="M318" s="264"/>
      <c r="N318" s="264"/>
      <c r="O318" s="264"/>
      <c r="P318" s="264"/>
      <c r="Q318" s="264"/>
      <c r="R318" s="264"/>
      <c r="S318" s="264"/>
      <c r="T318" s="264"/>
      <c r="U318" s="264"/>
      <c r="V318" s="264"/>
      <c r="W318" s="264"/>
      <c r="X318" s="264"/>
      <c r="Y318" s="264"/>
      <c r="Z318" s="264"/>
      <c r="AA318" s="264"/>
      <c r="AB318" s="264"/>
      <c r="AC318" s="264"/>
      <c r="AD318" s="264"/>
      <c r="AE318" s="264"/>
      <c r="AF318" s="264"/>
      <c r="AG318" s="264"/>
      <c r="AH318" s="264"/>
      <c r="AI318" s="264"/>
      <c r="AJ318" s="264"/>
      <c r="AK318" s="264"/>
      <c r="AL318" s="264"/>
      <c r="AM318" s="264"/>
      <c r="AN318" s="264"/>
      <c r="AO318" s="264"/>
      <c r="AP318" s="264"/>
      <c r="AQ318" s="264"/>
      <c r="AR318" s="264"/>
      <c r="AS318" s="264"/>
      <c r="AT318" s="264"/>
      <c r="AU318" s="264"/>
      <c r="AV318" s="264"/>
      <c r="AW318" s="264"/>
      <c r="AX318" s="264"/>
      <c r="AY318" s="264"/>
      <c r="AZ318" s="264"/>
      <c r="BA318" s="264"/>
      <c r="BB318" s="264"/>
      <c r="BC318" s="264"/>
      <c r="BD318" s="264"/>
      <c r="BE318" s="264"/>
      <c r="BF318" s="264"/>
      <c r="BG318" s="264"/>
      <c r="BH318" s="264"/>
      <c r="BI318" s="264"/>
      <c r="BJ318" s="264"/>
      <c r="BK318" s="264"/>
      <c r="BL318" s="264"/>
      <c r="BM318" s="264"/>
      <c r="BN318" s="264"/>
      <c r="BO318" s="219"/>
      <c r="BP318" s="219"/>
      <c r="BQ318" s="219"/>
      <c r="BR318" s="219"/>
      <c r="BS318" s="219"/>
      <c r="BT318" s="219"/>
      <c r="BU318" s="219"/>
      <c r="BV318" s="219"/>
      <c r="BW318" s="219"/>
      <c r="BX318" s="219"/>
      <c r="BY318" s="219"/>
      <c r="BZ318" s="219"/>
      <c r="CA318" s="219"/>
      <c r="CB318" s="219"/>
      <c r="CC318" s="219"/>
      <c r="CD318" s="219"/>
      <c r="CE318" s="219"/>
      <c r="CF318" s="219"/>
      <c r="CG318" s="219"/>
      <c r="CH318" s="219"/>
      <c r="CI318" s="219"/>
      <c r="CJ318" s="219"/>
      <c r="CK318" s="219"/>
      <c r="CL318" s="219"/>
      <c r="CM318" s="219"/>
      <c r="CN318" s="219"/>
      <c r="CO318" s="219"/>
      <c r="CP318" s="219"/>
      <c r="CQ318" s="219"/>
      <c r="CR318" s="219"/>
      <c r="CS318" s="219"/>
      <c r="CT318" s="219"/>
      <c r="CU318" s="219"/>
      <c r="CV318" s="219"/>
      <c r="CW318" s="219"/>
      <c r="CX318" s="219"/>
      <c r="CY318" s="219"/>
      <c r="CZ318" s="219"/>
      <c r="DA318" s="219"/>
      <c r="DB318" s="219"/>
      <c r="DC318" s="219"/>
      <c r="DD318" s="219"/>
      <c r="DE318" s="219"/>
      <c r="DF318" s="219"/>
      <c r="DG318" s="219"/>
      <c r="DH318" s="219"/>
      <c r="DI318" s="219"/>
      <c r="DJ318" s="219"/>
      <c r="DK318" s="219"/>
      <c r="DL318" s="219"/>
      <c r="DM318" s="219"/>
      <c r="DN318" s="219"/>
      <c r="DO318" s="219"/>
      <c r="DP318" s="219"/>
      <c r="DQ318" s="219"/>
      <c r="DR318" s="219"/>
      <c r="DS318" s="219"/>
      <c r="DT318" s="219"/>
      <c r="DU318" s="219"/>
      <c r="DV318" s="219"/>
      <c r="DW318" s="219"/>
      <c r="DX318" s="219"/>
      <c r="DY318" s="219"/>
      <c r="DZ318" s="219"/>
      <c r="EA318" s="219"/>
      <c r="EB318" s="219"/>
      <c r="EC318" s="219"/>
      <c r="ED318" s="219"/>
      <c r="EE318" s="219"/>
      <c r="EF318" s="219"/>
      <c r="EG318" s="219"/>
      <c r="EH318" s="219"/>
      <c r="EI318" s="219"/>
      <c r="EJ318" s="219"/>
      <c r="EK318" s="219"/>
      <c r="EL318" s="219"/>
      <c r="EM318" s="219"/>
      <c r="EN318" s="219"/>
    </row>
    <row r="319" spans="1:144" x14ac:dyDescent="0.25">
      <c r="A319" s="264"/>
      <c r="B319" s="264"/>
      <c r="C319" s="264"/>
      <c r="D319" s="264"/>
      <c r="E319" s="264"/>
      <c r="F319" s="264"/>
      <c r="G319" s="264"/>
      <c r="H319" s="264"/>
      <c r="I319" s="264"/>
      <c r="J319" s="264"/>
      <c r="K319" s="264"/>
      <c r="L319" s="264"/>
      <c r="M319" s="264"/>
      <c r="N319" s="264"/>
      <c r="O319" s="264"/>
      <c r="P319" s="264"/>
      <c r="Q319" s="264"/>
      <c r="R319" s="264"/>
      <c r="S319" s="264"/>
      <c r="T319" s="264"/>
      <c r="U319" s="264"/>
      <c r="V319" s="264"/>
      <c r="W319" s="264"/>
      <c r="X319" s="264"/>
      <c r="Y319" s="264"/>
      <c r="Z319" s="264"/>
      <c r="AA319" s="264"/>
      <c r="AB319" s="264"/>
      <c r="AC319" s="264"/>
      <c r="AD319" s="264"/>
      <c r="AE319" s="264"/>
      <c r="AF319" s="264"/>
      <c r="AG319" s="264"/>
      <c r="AH319" s="264"/>
      <c r="AI319" s="264"/>
      <c r="AJ319" s="264"/>
      <c r="AK319" s="264"/>
      <c r="AL319" s="264"/>
      <c r="AM319" s="264"/>
      <c r="AN319" s="264"/>
      <c r="AO319" s="264"/>
      <c r="AP319" s="264"/>
      <c r="AQ319" s="264"/>
      <c r="AR319" s="264"/>
      <c r="AS319" s="264"/>
      <c r="AT319" s="264"/>
      <c r="AU319" s="264"/>
      <c r="AV319" s="264"/>
      <c r="AW319" s="264"/>
      <c r="AX319" s="264"/>
      <c r="AY319" s="264"/>
      <c r="AZ319" s="264"/>
      <c r="BA319" s="264"/>
      <c r="BB319" s="264"/>
      <c r="BC319" s="264"/>
      <c r="BD319" s="264"/>
      <c r="BE319" s="264"/>
      <c r="BF319" s="264"/>
      <c r="BG319" s="264"/>
      <c r="BH319" s="264"/>
      <c r="BI319" s="264"/>
      <c r="BJ319" s="264"/>
      <c r="BK319" s="264"/>
      <c r="BL319" s="264"/>
      <c r="BM319" s="264"/>
      <c r="BN319" s="264"/>
      <c r="BO319" s="219"/>
      <c r="BP319" s="219"/>
      <c r="BQ319" s="219"/>
      <c r="BR319" s="219"/>
      <c r="BS319" s="219"/>
      <c r="BT319" s="219"/>
      <c r="BU319" s="219"/>
      <c r="BV319" s="219"/>
      <c r="BW319" s="219"/>
      <c r="BX319" s="219"/>
      <c r="BY319" s="219"/>
      <c r="BZ319" s="219"/>
      <c r="CA319" s="219"/>
      <c r="CB319" s="219"/>
      <c r="CC319" s="219"/>
      <c r="CD319" s="219"/>
      <c r="CE319" s="219"/>
      <c r="CF319" s="219"/>
      <c r="CG319" s="219"/>
      <c r="CH319" s="219"/>
      <c r="CI319" s="219"/>
      <c r="CJ319" s="219"/>
      <c r="CK319" s="219"/>
      <c r="CL319" s="219"/>
      <c r="CM319" s="219"/>
      <c r="CN319" s="219"/>
      <c r="CO319" s="219"/>
      <c r="CP319" s="219"/>
      <c r="CQ319" s="219"/>
      <c r="CR319" s="219"/>
      <c r="CS319" s="219"/>
      <c r="CT319" s="219"/>
      <c r="CU319" s="219"/>
      <c r="CV319" s="219"/>
      <c r="CW319" s="219"/>
      <c r="CX319" s="219"/>
      <c r="CY319" s="219"/>
      <c r="CZ319" s="219"/>
      <c r="DA319" s="219"/>
      <c r="DB319" s="219"/>
      <c r="DC319" s="219"/>
      <c r="DD319" s="219"/>
      <c r="DE319" s="219"/>
      <c r="DF319" s="219"/>
      <c r="DG319" s="219"/>
      <c r="DH319" s="219"/>
      <c r="DI319" s="219"/>
      <c r="DJ319" s="219"/>
      <c r="DK319" s="219"/>
      <c r="DL319" s="219"/>
      <c r="DM319" s="219"/>
      <c r="DN319" s="219"/>
      <c r="DO319" s="219"/>
      <c r="DP319" s="219"/>
      <c r="DQ319" s="219"/>
      <c r="DR319" s="219"/>
      <c r="DS319" s="219"/>
      <c r="DT319" s="219"/>
      <c r="DU319" s="219"/>
      <c r="DV319" s="219"/>
      <c r="DW319" s="219"/>
      <c r="DX319" s="219"/>
      <c r="DY319" s="219"/>
      <c r="DZ319" s="219"/>
      <c r="EA319" s="219"/>
      <c r="EB319" s="219"/>
      <c r="EC319" s="219"/>
      <c r="ED319" s="219"/>
      <c r="EE319" s="219"/>
      <c r="EF319" s="219"/>
      <c r="EG319" s="219"/>
      <c r="EH319" s="219"/>
      <c r="EI319" s="219"/>
      <c r="EJ319" s="219"/>
      <c r="EK319" s="219"/>
      <c r="EL319" s="219"/>
      <c r="EM319" s="219"/>
      <c r="EN319" s="219"/>
    </row>
    <row r="320" spans="1:144" x14ac:dyDescent="0.25">
      <c r="A320" s="264"/>
      <c r="B320" s="264"/>
      <c r="C320" s="264"/>
      <c r="D320" s="264"/>
      <c r="E320" s="264"/>
      <c r="F320" s="264"/>
      <c r="G320" s="264"/>
      <c r="H320" s="264"/>
      <c r="I320" s="264"/>
      <c r="J320" s="264"/>
      <c r="K320" s="264"/>
      <c r="L320" s="264"/>
      <c r="M320" s="264"/>
      <c r="N320" s="264"/>
      <c r="O320" s="264"/>
      <c r="P320" s="264"/>
      <c r="Q320" s="264"/>
      <c r="R320" s="264"/>
      <c r="S320" s="264"/>
      <c r="T320" s="264"/>
      <c r="U320" s="264"/>
      <c r="V320" s="264"/>
      <c r="W320" s="264"/>
      <c r="X320" s="264"/>
      <c r="Y320" s="264"/>
      <c r="Z320" s="264"/>
      <c r="AA320" s="264"/>
      <c r="AB320" s="264"/>
      <c r="AC320" s="264"/>
      <c r="AD320" s="264"/>
      <c r="AE320" s="264"/>
      <c r="AF320" s="264"/>
      <c r="AG320" s="264"/>
      <c r="AH320" s="264"/>
      <c r="AI320" s="264"/>
      <c r="AJ320" s="264"/>
      <c r="AK320" s="264"/>
      <c r="AL320" s="264"/>
      <c r="AM320" s="264"/>
      <c r="AN320" s="264"/>
      <c r="AO320" s="264"/>
      <c r="AP320" s="264"/>
      <c r="AQ320" s="264"/>
      <c r="AR320" s="264"/>
      <c r="AS320" s="264"/>
      <c r="AT320" s="264"/>
      <c r="AU320" s="264"/>
      <c r="AV320" s="264"/>
      <c r="AW320" s="264"/>
      <c r="AX320" s="264"/>
      <c r="AY320" s="264"/>
      <c r="AZ320" s="264"/>
      <c r="BA320" s="264"/>
      <c r="BB320" s="264"/>
      <c r="BC320" s="264"/>
      <c r="BD320" s="264"/>
      <c r="BE320" s="264"/>
      <c r="BF320" s="264"/>
      <c r="BG320" s="264"/>
      <c r="BH320" s="264"/>
      <c r="BI320" s="264"/>
      <c r="BJ320" s="264"/>
      <c r="BK320" s="264"/>
      <c r="BL320" s="264"/>
      <c r="BM320" s="264"/>
      <c r="BN320" s="264"/>
      <c r="BO320" s="219"/>
      <c r="BP320" s="219"/>
      <c r="BQ320" s="219"/>
      <c r="BR320" s="219"/>
      <c r="BS320" s="219"/>
      <c r="BT320" s="219"/>
      <c r="BU320" s="219"/>
      <c r="BV320" s="219"/>
      <c r="BW320" s="219"/>
      <c r="BX320" s="219"/>
      <c r="BY320" s="219"/>
      <c r="BZ320" s="219"/>
      <c r="CA320" s="219"/>
      <c r="CB320" s="219"/>
      <c r="CC320" s="219"/>
      <c r="CD320" s="219"/>
      <c r="CE320" s="219"/>
      <c r="CF320" s="219"/>
      <c r="CG320" s="219"/>
      <c r="CH320" s="219"/>
      <c r="CI320" s="219"/>
      <c r="CJ320" s="219"/>
      <c r="CK320" s="219"/>
      <c r="CL320" s="219"/>
      <c r="CM320" s="219"/>
      <c r="CN320" s="219"/>
      <c r="CO320" s="219"/>
      <c r="CP320" s="219"/>
      <c r="CQ320" s="219"/>
      <c r="CR320" s="219"/>
      <c r="CS320" s="219"/>
      <c r="CT320" s="219"/>
      <c r="CU320" s="219"/>
      <c r="CV320" s="219"/>
      <c r="CW320" s="219"/>
      <c r="CX320" s="219"/>
      <c r="CY320" s="219"/>
      <c r="CZ320" s="219"/>
      <c r="DA320" s="219"/>
      <c r="DB320" s="219"/>
      <c r="DC320" s="219"/>
      <c r="DD320" s="219"/>
      <c r="DE320" s="219"/>
      <c r="DF320" s="219"/>
      <c r="DG320" s="219"/>
      <c r="DH320" s="219"/>
      <c r="DI320" s="219"/>
      <c r="DJ320" s="219"/>
      <c r="DK320" s="219"/>
      <c r="DL320" s="219"/>
      <c r="DM320" s="219"/>
      <c r="DN320" s="219"/>
      <c r="DO320" s="219"/>
      <c r="DP320" s="219"/>
      <c r="DQ320" s="219"/>
      <c r="DR320" s="219"/>
      <c r="DS320" s="219"/>
      <c r="DT320" s="219"/>
      <c r="DU320" s="219"/>
      <c r="DV320" s="219"/>
      <c r="DW320" s="219"/>
      <c r="DX320" s="219"/>
      <c r="DY320" s="219"/>
      <c r="DZ320" s="219"/>
      <c r="EA320" s="219"/>
      <c r="EB320" s="219"/>
      <c r="EC320" s="219"/>
      <c r="ED320" s="219"/>
      <c r="EE320" s="219"/>
      <c r="EF320" s="219"/>
      <c r="EG320" s="219"/>
      <c r="EH320" s="219"/>
      <c r="EI320" s="219"/>
      <c r="EJ320" s="219"/>
      <c r="EK320" s="219"/>
      <c r="EL320" s="219"/>
      <c r="EM320" s="219"/>
      <c r="EN320" s="219"/>
    </row>
    <row r="321" spans="1:144" x14ac:dyDescent="0.25">
      <c r="A321" s="264"/>
      <c r="B321" s="264"/>
      <c r="C321" s="264"/>
      <c r="D321" s="264"/>
      <c r="E321" s="264"/>
      <c r="F321" s="264"/>
      <c r="G321" s="264"/>
      <c r="H321" s="264"/>
      <c r="I321" s="264"/>
      <c r="J321" s="264"/>
      <c r="K321" s="264"/>
      <c r="L321" s="264"/>
      <c r="M321" s="264"/>
      <c r="N321" s="264"/>
      <c r="O321" s="264"/>
      <c r="P321" s="264"/>
      <c r="Q321" s="264"/>
      <c r="R321" s="264"/>
      <c r="S321" s="264"/>
      <c r="T321" s="264"/>
      <c r="U321" s="264"/>
      <c r="V321" s="264"/>
      <c r="W321" s="264"/>
      <c r="X321" s="264"/>
      <c r="Y321" s="264"/>
      <c r="Z321" s="264"/>
      <c r="AA321" s="264"/>
      <c r="AB321" s="264"/>
      <c r="AC321" s="264"/>
      <c r="AD321" s="264"/>
      <c r="AE321" s="264"/>
      <c r="AF321" s="264"/>
      <c r="AG321" s="264"/>
      <c r="AH321" s="264"/>
      <c r="AI321" s="264"/>
      <c r="AJ321" s="264"/>
      <c r="AK321" s="264"/>
      <c r="AL321" s="264"/>
      <c r="AM321" s="264"/>
      <c r="AN321" s="264"/>
      <c r="AO321" s="264"/>
      <c r="AP321" s="264"/>
      <c r="AQ321" s="264"/>
      <c r="AR321" s="264"/>
      <c r="AS321" s="264"/>
      <c r="AT321" s="264"/>
      <c r="AU321" s="264"/>
      <c r="AV321" s="264"/>
      <c r="AW321" s="264"/>
      <c r="AX321" s="264"/>
      <c r="AY321" s="264"/>
      <c r="AZ321" s="264"/>
      <c r="BA321" s="264"/>
      <c r="BB321" s="264"/>
      <c r="BC321" s="264"/>
      <c r="BD321" s="264"/>
      <c r="BE321" s="264"/>
      <c r="BF321" s="264"/>
      <c r="BG321" s="264"/>
      <c r="BH321" s="264"/>
      <c r="BI321" s="264"/>
      <c r="BJ321" s="264"/>
      <c r="BK321" s="264"/>
      <c r="BL321" s="264"/>
      <c r="BM321" s="264"/>
      <c r="BN321" s="264"/>
      <c r="BO321" s="219"/>
      <c r="BP321" s="219"/>
      <c r="BQ321" s="219"/>
      <c r="BR321" s="219"/>
      <c r="BS321" s="219"/>
      <c r="BT321" s="219"/>
      <c r="BU321" s="219"/>
      <c r="BV321" s="219"/>
      <c r="BW321" s="219"/>
      <c r="BX321" s="219"/>
      <c r="BY321" s="219"/>
      <c r="BZ321" s="219"/>
      <c r="CA321" s="219"/>
      <c r="CB321" s="219"/>
      <c r="CC321" s="219"/>
      <c r="CD321" s="219"/>
      <c r="CE321" s="219"/>
      <c r="CF321" s="219"/>
      <c r="CG321" s="219"/>
      <c r="CH321" s="219"/>
      <c r="CI321" s="219"/>
      <c r="CJ321" s="219"/>
      <c r="CK321" s="219"/>
      <c r="CL321" s="219"/>
      <c r="CM321" s="219"/>
      <c r="CN321" s="219"/>
      <c r="CO321" s="219"/>
      <c r="CP321" s="219"/>
      <c r="CQ321" s="219"/>
      <c r="CR321" s="219"/>
      <c r="CS321" s="219"/>
      <c r="CT321" s="219"/>
      <c r="CU321" s="219"/>
      <c r="CV321" s="219"/>
      <c r="CW321" s="219"/>
      <c r="CX321" s="219"/>
      <c r="CY321" s="219"/>
      <c r="CZ321" s="219"/>
      <c r="DA321" s="219"/>
      <c r="DB321" s="219"/>
      <c r="DC321" s="219"/>
      <c r="DD321" s="219"/>
      <c r="DE321" s="219"/>
      <c r="DF321" s="219"/>
      <c r="DG321" s="219"/>
      <c r="DH321" s="219"/>
      <c r="DI321" s="219"/>
      <c r="DJ321" s="219"/>
      <c r="DK321" s="219"/>
      <c r="DL321" s="219"/>
      <c r="DM321" s="219"/>
      <c r="DN321" s="219"/>
      <c r="DO321" s="219"/>
      <c r="DP321" s="219"/>
      <c r="DQ321" s="219"/>
      <c r="DR321" s="219"/>
      <c r="DS321" s="219"/>
      <c r="DT321" s="219"/>
      <c r="DU321" s="219"/>
      <c r="DV321" s="219"/>
      <c r="DW321" s="219"/>
      <c r="DX321" s="219"/>
      <c r="DY321" s="219"/>
      <c r="DZ321" s="219"/>
      <c r="EA321" s="219"/>
      <c r="EB321" s="219"/>
      <c r="EC321" s="219"/>
      <c r="ED321" s="219"/>
      <c r="EE321" s="219"/>
      <c r="EF321" s="219"/>
      <c r="EG321" s="219"/>
      <c r="EH321" s="219"/>
      <c r="EI321" s="219"/>
      <c r="EJ321" s="219"/>
      <c r="EK321" s="219"/>
      <c r="EL321" s="219"/>
      <c r="EM321" s="219"/>
      <c r="EN321" s="219"/>
    </row>
    <row r="322" spans="1:144" x14ac:dyDescent="0.25">
      <c r="A322" s="264"/>
      <c r="B322" s="264"/>
      <c r="C322" s="264"/>
      <c r="D322" s="264"/>
      <c r="E322" s="264"/>
      <c r="F322" s="264"/>
      <c r="G322" s="264"/>
      <c r="H322" s="264"/>
      <c r="I322" s="264"/>
      <c r="J322" s="264"/>
      <c r="K322" s="264"/>
      <c r="L322" s="264"/>
      <c r="M322" s="264"/>
      <c r="N322" s="264"/>
      <c r="O322" s="264"/>
      <c r="P322" s="264"/>
      <c r="Q322" s="264"/>
      <c r="R322" s="264"/>
      <c r="S322" s="264"/>
      <c r="T322" s="264"/>
      <c r="U322" s="264"/>
      <c r="V322" s="264"/>
      <c r="W322" s="264"/>
      <c r="X322" s="264"/>
      <c r="Y322" s="264"/>
      <c r="Z322" s="264"/>
      <c r="AA322" s="264"/>
      <c r="AB322" s="264"/>
      <c r="AC322" s="264"/>
      <c r="AD322" s="264"/>
      <c r="AE322" s="264"/>
      <c r="AF322" s="264"/>
      <c r="AG322" s="264"/>
      <c r="AH322" s="264"/>
      <c r="AI322" s="264"/>
      <c r="AJ322" s="264"/>
      <c r="AK322" s="264"/>
      <c r="AL322" s="264"/>
      <c r="AM322" s="264"/>
      <c r="AN322" s="264"/>
      <c r="AO322" s="264"/>
      <c r="AP322" s="264"/>
      <c r="AQ322" s="264"/>
      <c r="AR322" s="264"/>
      <c r="AS322" s="264"/>
      <c r="AT322" s="264"/>
      <c r="AU322" s="264"/>
      <c r="AV322" s="264"/>
      <c r="AW322" s="264"/>
      <c r="AX322" s="264"/>
      <c r="AY322" s="264"/>
      <c r="AZ322" s="264"/>
      <c r="BA322" s="264"/>
      <c r="BB322" s="264"/>
      <c r="BC322" s="264"/>
      <c r="BD322" s="264"/>
      <c r="BE322" s="264"/>
      <c r="BF322" s="264"/>
      <c r="BG322" s="264"/>
      <c r="BH322" s="264"/>
      <c r="BI322" s="264"/>
      <c r="BJ322" s="264"/>
      <c r="BK322" s="264"/>
      <c r="BL322" s="264"/>
      <c r="BM322" s="264"/>
      <c r="BN322" s="264"/>
      <c r="BO322" s="219"/>
      <c r="BP322" s="219"/>
      <c r="BQ322" s="219"/>
      <c r="BR322" s="219"/>
      <c r="BS322" s="219"/>
      <c r="BT322" s="219"/>
      <c r="BU322" s="219"/>
      <c r="BV322" s="219"/>
      <c r="BW322" s="219"/>
      <c r="BX322" s="219"/>
      <c r="BY322" s="219"/>
      <c r="BZ322" s="219"/>
      <c r="CA322" s="219"/>
      <c r="CB322" s="219"/>
      <c r="CC322" s="219"/>
      <c r="CD322" s="219"/>
      <c r="CE322" s="219"/>
      <c r="CF322" s="219"/>
      <c r="CG322" s="219"/>
      <c r="CH322" s="219"/>
      <c r="CI322" s="219"/>
      <c r="CJ322" s="219"/>
      <c r="CK322" s="219"/>
      <c r="CL322" s="219"/>
      <c r="CM322" s="219"/>
      <c r="CN322" s="219"/>
      <c r="CO322" s="219"/>
      <c r="CP322" s="219"/>
      <c r="CQ322" s="219"/>
      <c r="CR322" s="219"/>
      <c r="CS322" s="219"/>
      <c r="CT322" s="219"/>
      <c r="CU322" s="219"/>
      <c r="CV322" s="219"/>
      <c r="CW322" s="219"/>
      <c r="CX322" s="219"/>
      <c r="CY322" s="219"/>
      <c r="CZ322" s="219"/>
      <c r="DA322" s="219"/>
      <c r="DB322" s="219"/>
      <c r="DC322" s="219"/>
      <c r="DD322" s="219"/>
      <c r="DE322" s="219"/>
      <c r="DF322" s="219"/>
      <c r="DG322" s="219"/>
      <c r="DH322" s="219"/>
      <c r="DI322" s="219"/>
      <c r="DJ322" s="219"/>
      <c r="DK322" s="219"/>
      <c r="DL322" s="219"/>
      <c r="DM322" s="219"/>
      <c r="DN322" s="219"/>
      <c r="DO322" s="219"/>
      <c r="DP322" s="219"/>
      <c r="DQ322" s="219"/>
      <c r="DR322" s="219"/>
      <c r="DS322" s="219"/>
      <c r="DT322" s="219"/>
      <c r="DU322" s="219"/>
      <c r="DV322" s="219"/>
      <c r="DW322" s="219"/>
      <c r="DX322" s="219"/>
      <c r="DY322" s="219"/>
      <c r="DZ322" s="219"/>
      <c r="EA322" s="219"/>
      <c r="EB322" s="219"/>
      <c r="EC322" s="219"/>
      <c r="ED322" s="219"/>
      <c r="EE322" s="219"/>
      <c r="EF322" s="219"/>
      <c r="EG322" s="219"/>
      <c r="EH322" s="219"/>
      <c r="EI322" s="219"/>
      <c r="EJ322" s="219"/>
      <c r="EK322" s="219"/>
      <c r="EL322" s="219"/>
      <c r="EM322" s="219"/>
      <c r="EN322" s="219"/>
    </row>
    <row r="323" spans="1:144" x14ac:dyDescent="0.25">
      <c r="A323" s="264"/>
      <c r="B323" s="264"/>
      <c r="C323" s="264"/>
      <c r="D323" s="264"/>
      <c r="E323" s="264"/>
      <c r="F323" s="264"/>
      <c r="G323" s="264"/>
      <c r="H323" s="264"/>
      <c r="I323" s="264"/>
      <c r="J323" s="264"/>
      <c r="K323" s="264"/>
      <c r="L323" s="264"/>
      <c r="M323" s="264"/>
      <c r="N323" s="264"/>
      <c r="O323" s="264"/>
      <c r="P323" s="264"/>
      <c r="Q323" s="264"/>
      <c r="R323" s="264"/>
      <c r="S323" s="264"/>
      <c r="T323" s="264"/>
      <c r="U323" s="264"/>
      <c r="V323" s="264"/>
      <c r="W323" s="264"/>
      <c r="X323" s="264"/>
      <c r="Y323" s="264"/>
      <c r="Z323" s="264"/>
      <c r="AA323" s="264"/>
      <c r="AB323" s="264"/>
      <c r="AC323" s="264"/>
      <c r="AD323" s="264"/>
      <c r="AE323" s="264"/>
      <c r="AF323" s="264"/>
      <c r="AG323" s="264"/>
      <c r="AH323" s="264"/>
      <c r="AI323" s="264"/>
      <c r="AJ323" s="264"/>
      <c r="AK323" s="264"/>
      <c r="AL323" s="264"/>
      <c r="AM323" s="264"/>
      <c r="AN323" s="264"/>
      <c r="AO323" s="264"/>
      <c r="AP323" s="264"/>
      <c r="AQ323" s="264"/>
      <c r="AR323" s="264"/>
      <c r="AS323" s="264"/>
      <c r="AT323" s="264"/>
      <c r="AU323" s="264"/>
      <c r="AV323" s="264"/>
      <c r="AW323" s="264"/>
      <c r="AX323" s="264"/>
      <c r="AY323" s="264"/>
      <c r="AZ323" s="264"/>
      <c r="BA323" s="264"/>
      <c r="BB323" s="264"/>
      <c r="BC323" s="264"/>
      <c r="BD323" s="264"/>
      <c r="BE323" s="264"/>
      <c r="BF323" s="264"/>
      <c r="BG323" s="264"/>
      <c r="BH323" s="264"/>
      <c r="BI323" s="264"/>
      <c r="BJ323" s="264"/>
      <c r="BK323" s="264"/>
      <c r="BL323" s="264"/>
      <c r="BM323" s="264"/>
      <c r="BN323" s="264"/>
      <c r="BO323" s="219"/>
      <c r="BP323" s="219"/>
      <c r="BQ323" s="219"/>
      <c r="BR323" s="219"/>
      <c r="BS323" s="219"/>
      <c r="BT323" s="219"/>
      <c r="BU323" s="219"/>
      <c r="BV323" s="219"/>
      <c r="BW323" s="219"/>
      <c r="BX323" s="219"/>
      <c r="BY323" s="219"/>
      <c r="BZ323" s="219"/>
      <c r="CA323" s="219"/>
      <c r="CB323" s="219"/>
      <c r="CC323" s="219"/>
      <c r="CD323" s="219"/>
      <c r="CE323" s="219"/>
      <c r="CF323" s="219"/>
      <c r="CG323" s="219"/>
      <c r="CH323" s="219"/>
      <c r="CI323" s="219"/>
      <c r="CJ323" s="219"/>
      <c r="CK323" s="219"/>
      <c r="CL323" s="219"/>
      <c r="CM323" s="219"/>
      <c r="CN323" s="219"/>
      <c r="CO323" s="219"/>
      <c r="CP323" s="219"/>
      <c r="CQ323" s="219"/>
      <c r="CR323" s="219"/>
      <c r="CS323" s="219"/>
      <c r="CT323" s="219"/>
      <c r="CU323" s="219"/>
      <c r="CV323" s="219"/>
      <c r="CW323" s="219"/>
      <c r="CX323" s="219"/>
      <c r="CY323" s="219"/>
      <c r="CZ323" s="219"/>
      <c r="DA323" s="219"/>
      <c r="DB323" s="219"/>
      <c r="DC323" s="219"/>
      <c r="DD323" s="219"/>
      <c r="DE323" s="219"/>
      <c r="DF323" s="219"/>
      <c r="DG323" s="219"/>
      <c r="DH323" s="219"/>
      <c r="DI323" s="219"/>
      <c r="DJ323" s="219"/>
      <c r="DK323" s="219"/>
      <c r="DL323" s="219"/>
      <c r="DM323" s="219"/>
      <c r="DN323" s="219"/>
      <c r="DO323" s="219"/>
      <c r="DP323" s="219"/>
      <c r="DQ323" s="219"/>
      <c r="DR323" s="219"/>
      <c r="DS323" s="219"/>
      <c r="DT323" s="219"/>
      <c r="DU323" s="219"/>
      <c r="DV323" s="219"/>
      <c r="DW323" s="219"/>
      <c r="DX323" s="219"/>
      <c r="DY323" s="219"/>
      <c r="DZ323" s="219"/>
      <c r="EA323" s="219"/>
      <c r="EB323" s="219"/>
      <c r="EC323" s="219"/>
      <c r="ED323" s="219"/>
      <c r="EE323" s="219"/>
      <c r="EF323" s="219"/>
      <c r="EG323" s="219"/>
      <c r="EH323" s="219"/>
      <c r="EI323" s="219"/>
      <c r="EJ323" s="219"/>
      <c r="EK323" s="219"/>
      <c r="EL323" s="219"/>
      <c r="EM323" s="219"/>
      <c r="EN323" s="219"/>
    </row>
    <row r="324" spans="1:144" x14ac:dyDescent="0.25">
      <c r="A324" s="264"/>
      <c r="B324" s="264"/>
      <c r="C324" s="264"/>
      <c r="D324" s="264"/>
      <c r="E324" s="264"/>
      <c r="F324" s="264"/>
      <c r="G324" s="264"/>
      <c r="H324" s="264"/>
      <c r="I324" s="264"/>
      <c r="J324" s="264"/>
      <c r="K324" s="264"/>
      <c r="L324" s="264"/>
      <c r="M324" s="264"/>
      <c r="N324" s="264"/>
      <c r="O324" s="264"/>
      <c r="P324" s="264"/>
      <c r="Q324" s="264"/>
      <c r="R324" s="264"/>
      <c r="S324" s="264"/>
      <c r="T324" s="264"/>
      <c r="U324" s="264"/>
      <c r="V324" s="264"/>
      <c r="W324" s="264"/>
      <c r="X324" s="264"/>
      <c r="Y324" s="264"/>
      <c r="Z324" s="264"/>
      <c r="AA324" s="264"/>
      <c r="AB324" s="264"/>
      <c r="AC324" s="264"/>
      <c r="AD324" s="264"/>
      <c r="AE324" s="264"/>
      <c r="AF324" s="264"/>
      <c r="AG324" s="264"/>
      <c r="AH324" s="264"/>
      <c r="AI324" s="264"/>
      <c r="AJ324" s="264"/>
      <c r="AK324" s="264"/>
      <c r="AL324" s="264"/>
      <c r="AM324" s="264"/>
      <c r="AN324" s="264"/>
      <c r="AO324" s="264"/>
      <c r="AP324" s="264"/>
      <c r="AQ324" s="264"/>
      <c r="AR324" s="264"/>
      <c r="AS324" s="264"/>
      <c r="AT324" s="264"/>
      <c r="AU324" s="264"/>
      <c r="AV324" s="264"/>
      <c r="AW324" s="264"/>
      <c r="AX324" s="264"/>
      <c r="AY324" s="264"/>
      <c r="AZ324" s="264"/>
      <c r="BA324" s="264"/>
      <c r="BB324" s="264"/>
      <c r="BC324" s="264"/>
      <c r="BD324" s="264"/>
      <c r="BE324" s="264"/>
      <c r="BF324" s="264"/>
      <c r="BG324" s="264"/>
      <c r="BH324" s="264"/>
      <c r="BI324" s="264"/>
      <c r="BJ324" s="264"/>
      <c r="BK324" s="264"/>
      <c r="BL324" s="264"/>
      <c r="BM324" s="264"/>
      <c r="BN324" s="264"/>
      <c r="BO324" s="219"/>
      <c r="BP324" s="219"/>
      <c r="BQ324" s="219"/>
      <c r="BR324" s="219"/>
      <c r="BS324" s="219"/>
      <c r="BT324" s="219"/>
      <c r="BU324" s="219"/>
      <c r="BV324" s="219"/>
      <c r="BW324" s="219"/>
      <c r="BX324" s="219"/>
      <c r="BY324" s="219"/>
      <c r="BZ324" s="219"/>
      <c r="CA324" s="219"/>
      <c r="CB324" s="219"/>
      <c r="CC324" s="219"/>
      <c r="CD324" s="219"/>
      <c r="CE324" s="219"/>
      <c r="CF324" s="219"/>
      <c r="CG324" s="219"/>
      <c r="CH324" s="219"/>
      <c r="CI324" s="219"/>
      <c r="CJ324" s="219"/>
      <c r="CK324" s="219"/>
      <c r="CL324" s="219"/>
      <c r="CM324" s="219"/>
      <c r="CN324" s="219"/>
      <c r="CO324" s="219"/>
      <c r="CP324" s="219"/>
      <c r="CQ324" s="219"/>
      <c r="CR324" s="219"/>
      <c r="CS324" s="219"/>
      <c r="CT324" s="219"/>
      <c r="CU324" s="219"/>
      <c r="CV324" s="219"/>
      <c r="CW324" s="219"/>
      <c r="CX324" s="219"/>
      <c r="CY324" s="219"/>
      <c r="CZ324" s="219"/>
      <c r="DA324" s="219"/>
      <c r="DB324" s="219"/>
      <c r="DC324" s="219"/>
      <c r="DD324" s="219"/>
      <c r="DE324" s="219"/>
      <c r="DF324" s="219"/>
      <c r="DG324" s="219"/>
      <c r="DH324" s="219"/>
      <c r="DI324" s="219"/>
      <c r="DJ324" s="219"/>
      <c r="DK324" s="219"/>
      <c r="DL324" s="219"/>
      <c r="DM324" s="219"/>
      <c r="DN324" s="219"/>
      <c r="DO324" s="219"/>
      <c r="DP324" s="219"/>
      <c r="DQ324" s="219"/>
      <c r="DR324" s="219"/>
      <c r="DS324" s="219"/>
      <c r="DT324" s="219"/>
      <c r="DU324" s="219"/>
      <c r="DV324" s="219"/>
      <c r="DW324" s="219"/>
      <c r="DX324" s="219"/>
      <c r="DY324" s="219"/>
      <c r="DZ324" s="219"/>
      <c r="EA324" s="219"/>
      <c r="EB324" s="219"/>
      <c r="EC324" s="219"/>
      <c r="ED324" s="219"/>
      <c r="EE324" s="219"/>
      <c r="EF324" s="219"/>
      <c r="EG324" s="219"/>
      <c r="EH324" s="219"/>
      <c r="EI324" s="219"/>
      <c r="EJ324" s="219"/>
      <c r="EK324" s="219"/>
      <c r="EL324" s="219"/>
      <c r="EM324" s="219"/>
      <c r="EN324" s="219"/>
    </row>
    <row r="325" spans="1:144" x14ac:dyDescent="0.25">
      <c r="A325" s="264"/>
      <c r="B325" s="264"/>
      <c r="C325" s="264"/>
      <c r="D325" s="264"/>
      <c r="E325" s="264"/>
      <c r="F325" s="264"/>
      <c r="G325" s="264"/>
      <c r="H325" s="264"/>
      <c r="I325" s="264"/>
      <c r="J325" s="264"/>
      <c r="K325" s="264"/>
      <c r="L325" s="264"/>
      <c r="M325" s="264"/>
      <c r="N325" s="264"/>
      <c r="O325" s="264"/>
      <c r="P325" s="264"/>
      <c r="Q325" s="264"/>
      <c r="R325" s="264"/>
      <c r="S325" s="264"/>
      <c r="T325" s="264"/>
      <c r="U325" s="264"/>
      <c r="V325" s="264"/>
      <c r="W325" s="264"/>
      <c r="X325" s="264"/>
      <c r="Y325" s="264"/>
      <c r="Z325" s="264"/>
      <c r="AA325" s="264"/>
      <c r="AB325" s="264"/>
      <c r="AC325" s="264"/>
      <c r="AD325" s="264"/>
      <c r="AE325" s="264"/>
      <c r="AF325" s="264"/>
      <c r="AG325" s="264"/>
      <c r="AH325" s="264"/>
      <c r="AI325" s="264"/>
      <c r="AJ325" s="264"/>
      <c r="AK325" s="264"/>
      <c r="AL325" s="264"/>
      <c r="AM325" s="264"/>
      <c r="AN325" s="264"/>
      <c r="AO325" s="264"/>
      <c r="AP325" s="264"/>
      <c r="AQ325" s="264"/>
      <c r="AR325" s="264"/>
      <c r="AS325" s="264"/>
      <c r="AT325" s="264"/>
      <c r="AU325" s="264"/>
      <c r="AV325" s="264"/>
      <c r="AW325" s="264"/>
      <c r="AX325" s="264"/>
      <c r="AY325" s="264"/>
      <c r="AZ325" s="264"/>
      <c r="BA325" s="264"/>
      <c r="BB325" s="264"/>
      <c r="BC325" s="264"/>
      <c r="BD325" s="264"/>
      <c r="BE325" s="264"/>
      <c r="BF325" s="264"/>
      <c r="BG325" s="264"/>
      <c r="BH325" s="264"/>
      <c r="BI325" s="264"/>
      <c r="BJ325" s="264"/>
      <c r="BK325" s="264"/>
      <c r="BL325" s="264"/>
      <c r="BM325" s="264"/>
      <c r="BN325" s="264"/>
      <c r="BO325" s="219"/>
      <c r="BP325" s="219"/>
      <c r="BQ325" s="219"/>
      <c r="BR325" s="219"/>
      <c r="BS325" s="219"/>
      <c r="BT325" s="219"/>
      <c r="BU325" s="219"/>
      <c r="BV325" s="219"/>
      <c r="BW325" s="219"/>
      <c r="BX325" s="219"/>
      <c r="BY325" s="219"/>
      <c r="BZ325" s="219"/>
      <c r="CA325" s="219"/>
      <c r="CB325" s="219"/>
      <c r="CC325" s="219"/>
      <c r="CD325" s="219"/>
      <c r="CE325" s="219"/>
      <c r="CF325" s="219"/>
      <c r="CG325" s="219"/>
      <c r="CH325" s="219"/>
      <c r="CI325" s="219"/>
      <c r="CJ325" s="219"/>
      <c r="CK325" s="219"/>
      <c r="CL325" s="219"/>
      <c r="CM325" s="219"/>
      <c r="CN325" s="219"/>
      <c r="CO325" s="219"/>
      <c r="CP325" s="219"/>
      <c r="CQ325" s="219"/>
      <c r="CR325" s="219"/>
      <c r="CS325" s="219"/>
      <c r="CT325" s="219"/>
      <c r="CU325" s="219"/>
      <c r="CV325" s="219"/>
      <c r="CW325" s="219"/>
      <c r="CX325" s="219"/>
      <c r="CY325" s="219"/>
      <c r="CZ325" s="219"/>
      <c r="DA325" s="219"/>
      <c r="DB325" s="219"/>
      <c r="DC325" s="219"/>
      <c r="DD325" s="219"/>
      <c r="DE325" s="219"/>
      <c r="DF325" s="219"/>
      <c r="DG325" s="219"/>
      <c r="DH325" s="219"/>
      <c r="DI325" s="219"/>
      <c r="DJ325" s="219"/>
      <c r="DK325" s="219"/>
      <c r="DL325" s="219"/>
      <c r="DM325" s="219"/>
      <c r="DN325" s="219"/>
      <c r="DO325" s="219"/>
      <c r="DP325" s="219"/>
      <c r="DQ325" s="219"/>
      <c r="DR325" s="219"/>
      <c r="DS325" s="219"/>
      <c r="DT325" s="219"/>
      <c r="DU325" s="219"/>
      <c r="DV325" s="219"/>
      <c r="DW325" s="219"/>
      <c r="DX325" s="219"/>
      <c r="DY325" s="219"/>
      <c r="DZ325" s="219"/>
      <c r="EA325" s="219"/>
      <c r="EB325" s="219"/>
      <c r="EC325" s="219"/>
      <c r="ED325" s="219"/>
      <c r="EE325" s="219"/>
      <c r="EF325" s="219"/>
      <c r="EG325" s="219"/>
      <c r="EH325" s="219"/>
      <c r="EI325" s="219"/>
      <c r="EJ325" s="219"/>
      <c r="EK325" s="219"/>
      <c r="EL325" s="219"/>
      <c r="EM325" s="219"/>
      <c r="EN325" s="219"/>
    </row>
    <row r="326" spans="1:144" x14ac:dyDescent="0.25">
      <c r="A326" s="264"/>
      <c r="B326" s="264"/>
      <c r="C326" s="264"/>
      <c r="D326" s="264"/>
      <c r="E326" s="264"/>
      <c r="F326" s="264"/>
      <c r="G326" s="264"/>
      <c r="H326" s="264"/>
      <c r="I326" s="264"/>
      <c r="J326" s="264"/>
      <c r="K326" s="264"/>
      <c r="L326" s="264"/>
      <c r="M326" s="264"/>
      <c r="N326" s="264"/>
      <c r="O326" s="264"/>
      <c r="P326" s="264"/>
      <c r="Q326" s="264"/>
      <c r="R326" s="264"/>
      <c r="S326" s="264"/>
      <c r="T326" s="264"/>
      <c r="U326" s="264"/>
      <c r="V326" s="264"/>
      <c r="W326" s="264"/>
      <c r="X326" s="264"/>
      <c r="Y326" s="264"/>
      <c r="Z326" s="264"/>
      <c r="AA326" s="264"/>
      <c r="AB326" s="264"/>
      <c r="AC326" s="264"/>
      <c r="AD326" s="264"/>
      <c r="AE326" s="264"/>
      <c r="AF326" s="264"/>
      <c r="AG326" s="264"/>
      <c r="AH326" s="264"/>
      <c r="AI326" s="264"/>
      <c r="AJ326" s="264"/>
      <c r="AK326" s="264"/>
      <c r="AL326" s="264"/>
      <c r="AM326" s="264"/>
      <c r="AN326" s="264"/>
      <c r="AO326" s="264"/>
      <c r="AP326" s="264"/>
      <c r="AQ326" s="264"/>
      <c r="AR326" s="264"/>
      <c r="AS326" s="264"/>
      <c r="AT326" s="264"/>
      <c r="AU326" s="264"/>
      <c r="AV326" s="264"/>
      <c r="AW326" s="264"/>
      <c r="AX326" s="264"/>
      <c r="AY326" s="264"/>
      <c r="AZ326" s="264"/>
      <c r="BA326" s="264"/>
      <c r="BB326" s="264"/>
      <c r="BC326" s="264"/>
      <c r="BD326" s="264"/>
      <c r="BE326" s="264"/>
      <c r="BF326" s="264"/>
      <c r="BG326" s="264"/>
      <c r="BH326" s="264"/>
      <c r="BI326" s="264"/>
      <c r="BJ326" s="264"/>
      <c r="BK326" s="264"/>
      <c r="BL326" s="264"/>
      <c r="BM326" s="264"/>
      <c r="BN326" s="264"/>
      <c r="BO326" s="219"/>
      <c r="BP326" s="219"/>
      <c r="BQ326" s="219"/>
      <c r="BR326" s="219"/>
      <c r="BS326" s="219"/>
      <c r="BT326" s="219"/>
      <c r="BU326" s="219"/>
      <c r="BV326" s="219"/>
      <c r="BW326" s="219"/>
      <c r="BX326" s="219"/>
      <c r="BY326" s="219"/>
      <c r="BZ326" s="219"/>
      <c r="CA326" s="219"/>
      <c r="CB326" s="219"/>
      <c r="CC326" s="219"/>
      <c r="CD326" s="219"/>
      <c r="CE326" s="219"/>
      <c r="CF326" s="219"/>
      <c r="CG326" s="219"/>
      <c r="CH326" s="219"/>
      <c r="CI326" s="219"/>
      <c r="CJ326" s="219"/>
      <c r="CK326" s="219"/>
      <c r="CL326" s="219"/>
      <c r="CM326" s="219"/>
      <c r="CN326" s="219"/>
      <c r="CO326" s="219"/>
      <c r="CP326" s="219"/>
      <c r="CQ326" s="219"/>
      <c r="CR326" s="219"/>
      <c r="CS326" s="219"/>
      <c r="CT326" s="219"/>
      <c r="CU326" s="219"/>
      <c r="CV326" s="219"/>
      <c r="CW326" s="219"/>
      <c r="CX326" s="219"/>
      <c r="CY326" s="219"/>
      <c r="CZ326" s="219"/>
      <c r="DA326" s="219"/>
      <c r="DB326" s="219"/>
      <c r="DC326" s="219"/>
      <c r="DD326" s="219"/>
      <c r="DE326" s="219"/>
      <c r="DF326" s="219"/>
      <c r="DG326" s="219"/>
      <c r="DH326" s="219"/>
      <c r="DI326" s="219"/>
      <c r="DJ326" s="219"/>
      <c r="DK326" s="219"/>
      <c r="DL326" s="219"/>
      <c r="DM326" s="219"/>
      <c r="DN326" s="219"/>
      <c r="DO326" s="219"/>
      <c r="DP326" s="219"/>
      <c r="DQ326" s="219"/>
      <c r="DR326" s="219"/>
      <c r="DS326" s="219"/>
      <c r="DT326" s="219"/>
      <c r="DU326" s="219"/>
      <c r="DV326" s="219"/>
      <c r="DW326" s="219"/>
      <c r="DX326" s="219"/>
      <c r="DY326" s="219"/>
      <c r="DZ326" s="219"/>
      <c r="EA326" s="219"/>
      <c r="EB326" s="219"/>
      <c r="EC326" s="219"/>
      <c r="ED326" s="219"/>
      <c r="EE326" s="219"/>
      <c r="EF326" s="219"/>
      <c r="EG326" s="219"/>
      <c r="EH326" s="219"/>
      <c r="EI326" s="219"/>
      <c r="EJ326" s="219"/>
      <c r="EK326" s="219"/>
      <c r="EL326" s="219"/>
      <c r="EM326" s="219"/>
      <c r="EN326" s="219"/>
    </row>
    <row r="327" spans="1:144" x14ac:dyDescent="0.25">
      <c r="A327" s="264"/>
      <c r="B327" s="264"/>
      <c r="C327" s="264"/>
      <c r="D327" s="264"/>
      <c r="E327" s="264"/>
      <c r="F327" s="264"/>
      <c r="G327" s="264"/>
      <c r="H327" s="264"/>
      <c r="I327" s="264"/>
      <c r="J327" s="264"/>
      <c r="K327" s="264"/>
      <c r="L327" s="264"/>
      <c r="M327" s="264"/>
      <c r="N327" s="264"/>
      <c r="O327" s="264"/>
      <c r="P327" s="264"/>
      <c r="Q327" s="264"/>
      <c r="R327" s="264"/>
      <c r="S327" s="264"/>
      <c r="T327" s="264"/>
      <c r="U327" s="264"/>
      <c r="V327" s="264"/>
      <c r="W327" s="264"/>
      <c r="X327" s="264"/>
      <c r="Y327" s="264"/>
      <c r="Z327" s="264"/>
      <c r="AA327" s="264"/>
      <c r="AB327" s="264"/>
      <c r="AC327" s="264"/>
      <c r="AD327" s="264"/>
      <c r="AE327" s="264"/>
      <c r="AF327" s="264"/>
      <c r="AG327" s="264"/>
      <c r="AH327" s="264"/>
      <c r="AI327" s="264"/>
      <c r="AJ327" s="264"/>
      <c r="AK327" s="264"/>
      <c r="AL327" s="264"/>
      <c r="AM327" s="264"/>
      <c r="AN327" s="264"/>
      <c r="AO327" s="264"/>
      <c r="AP327" s="264"/>
      <c r="AQ327" s="264"/>
      <c r="AR327" s="264"/>
      <c r="AS327" s="264"/>
      <c r="AT327" s="264"/>
      <c r="AU327" s="264"/>
      <c r="AV327" s="264"/>
      <c r="AW327" s="264"/>
      <c r="AX327" s="264"/>
      <c r="AY327" s="264"/>
      <c r="AZ327" s="264"/>
      <c r="BA327" s="264"/>
      <c r="BB327" s="264"/>
      <c r="BC327" s="264"/>
      <c r="BD327" s="264"/>
      <c r="BE327" s="264"/>
      <c r="BF327" s="264"/>
      <c r="BG327" s="264"/>
      <c r="BH327" s="264"/>
      <c r="BI327" s="264"/>
      <c r="BJ327" s="264"/>
      <c r="BK327" s="264"/>
      <c r="BL327" s="264"/>
      <c r="BM327" s="264"/>
      <c r="BN327" s="264"/>
      <c r="BO327" s="219"/>
      <c r="BP327" s="219"/>
      <c r="BQ327" s="219"/>
      <c r="BR327" s="219"/>
      <c r="BS327" s="219"/>
      <c r="BT327" s="219"/>
      <c r="BU327" s="219"/>
      <c r="BV327" s="219"/>
      <c r="BW327" s="219"/>
      <c r="BX327" s="219"/>
      <c r="BY327" s="219"/>
      <c r="BZ327" s="219"/>
      <c r="CA327" s="219"/>
      <c r="CB327" s="219"/>
      <c r="CC327" s="219"/>
      <c r="CD327" s="219"/>
      <c r="CE327" s="219"/>
      <c r="CF327" s="219"/>
      <c r="CG327" s="219"/>
      <c r="CH327" s="219"/>
      <c r="CI327" s="219"/>
      <c r="CJ327" s="219"/>
      <c r="CK327" s="219"/>
      <c r="CL327" s="219"/>
      <c r="CM327" s="219"/>
      <c r="CN327" s="219"/>
      <c r="CO327" s="219"/>
      <c r="CP327" s="219"/>
      <c r="CQ327" s="219"/>
      <c r="CR327" s="219"/>
      <c r="CS327" s="219"/>
      <c r="CT327" s="219"/>
      <c r="CU327" s="219"/>
      <c r="CV327" s="219"/>
      <c r="CW327" s="219"/>
      <c r="CX327" s="219"/>
      <c r="CY327" s="219"/>
      <c r="CZ327" s="219"/>
      <c r="DA327" s="219"/>
      <c r="DB327" s="219"/>
      <c r="DC327" s="219"/>
      <c r="DD327" s="219"/>
      <c r="DE327" s="219"/>
      <c r="DF327" s="219"/>
      <c r="DG327" s="219"/>
      <c r="DH327" s="219"/>
      <c r="DI327" s="219"/>
      <c r="DJ327" s="219"/>
      <c r="DK327" s="219"/>
      <c r="DL327" s="219"/>
      <c r="DM327" s="219"/>
      <c r="DN327" s="219"/>
      <c r="DO327" s="219"/>
      <c r="DP327" s="219"/>
      <c r="DQ327" s="219"/>
      <c r="DR327" s="219"/>
      <c r="DS327" s="219"/>
      <c r="DT327" s="219"/>
      <c r="DU327" s="219"/>
      <c r="DV327" s="219"/>
      <c r="DW327" s="219"/>
      <c r="DX327" s="219"/>
      <c r="DY327" s="219"/>
      <c r="DZ327" s="219"/>
      <c r="EA327" s="219"/>
      <c r="EB327" s="219"/>
      <c r="EC327" s="219"/>
      <c r="ED327" s="219"/>
      <c r="EE327" s="219"/>
      <c r="EF327" s="219"/>
      <c r="EG327" s="219"/>
      <c r="EH327" s="219"/>
      <c r="EI327" s="219"/>
      <c r="EJ327" s="219"/>
      <c r="EK327" s="219"/>
      <c r="EL327" s="219"/>
      <c r="EM327" s="219"/>
      <c r="EN327" s="219"/>
    </row>
    <row r="328" spans="1:144" x14ac:dyDescent="0.25">
      <c r="A328" s="264"/>
      <c r="B328" s="264"/>
      <c r="C328" s="264"/>
      <c r="D328" s="264"/>
      <c r="E328" s="264"/>
      <c r="F328" s="264"/>
      <c r="G328" s="264"/>
      <c r="H328" s="264"/>
      <c r="I328" s="264"/>
      <c r="J328" s="264"/>
      <c r="K328" s="264"/>
      <c r="L328" s="264"/>
      <c r="M328" s="264"/>
      <c r="N328" s="264"/>
      <c r="O328" s="264"/>
      <c r="P328" s="264"/>
      <c r="Q328" s="264"/>
      <c r="R328" s="264"/>
      <c r="S328" s="264"/>
      <c r="T328" s="264"/>
      <c r="U328" s="264"/>
      <c r="V328" s="264"/>
      <c r="W328" s="264"/>
      <c r="X328" s="264"/>
      <c r="Y328" s="264"/>
      <c r="Z328" s="264"/>
      <c r="AA328" s="264"/>
      <c r="AB328" s="264"/>
      <c r="AC328" s="264"/>
      <c r="AD328" s="264"/>
      <c r="AE328" s="264"/>
      <c r="AF328" s="264"/>
      <c r="AG328" s="264"/>
      <c r="AH328" s="264"/>
      <c r="AI328" s="264"/>
      <c r="AJ328" s="264"/>
      <c r="AK328" s="264"/>
      <c r="AL328" s="264"/>
      <c r="AM328" s="264"/>
      <c r="AN328" s="264"/>
      <c r="AO328" s="264"/>
      <c r="AP328" s="264"/>
      <c r="AQ328" s="264"/>
      <c r="AR328" s="264"/>
      <c r="AS328" s="264"/>
      <c r="AT328" s="264"/>
      <c r="AU328" s="264"/>
      <c r="AV328" s="264"/>
      <c r="AW328" s="264"/>
      <c r="AX328" s="264"/>
      <c r="AY328" s="264"/>
      <c r="AZ328" s="264"/>
      <c r="BA328" s="264"/>
      <c r="BB328" s="264"/>
      <c r="BC328" s="264"/>
      <c r="BD328" s="264"/>
      <c r="BE328" s="264"/>
      <c r="BF328" s="264"/>
      <c r="BG328" s="264"/>
      <c r="BH328" s="264"/>
      <c r="BI328" s="264"/>
      <c r="BJ328" s="264"/>
      <c r="BK328" s="264"/>
      <c r="BL328" s="264"/>
      <c r="BM328" s="264"/>
      <c r="BN328" s="264"/>
      <c r="BO328" s="219"/>
      <c r="BP328" s="219"/>
      <c r="BQ328" s="219"/>
      <c r="BR328" s="219"/>
      <c r="BS328" s="219"/>
      <c r="BT328" s="219"/>
      <c r="BU328" s="219"/>
      <c r="BV328" s="219"/>
      <c r="BW328" s="219"/>
      <c r="BX328" s="219"/>
      <c r="BY328" s="219"/>
      <c r="BZ328" s="219"/>
      <c r="CA328" s="219"/>
      <c r="CB328" s="219"/>
      <c r="CC328" s="219"/>
      <c r="CD328" s="219"/>
      <c r="CE328" s="219"/>
      <c r="CF328" s="219"/>
      <c r="CG328" s="219"/>
      <c r="CH328" s="219"/>
      <c r="CI328" s="219"/>
      <c r="CJ328" s="219"/>
      <c r="CK328" s="219"/>
      <c r="CL328" s="219"/>
      <c r="CM328" s="219"/>
      <c r="CN328" s="219"/>
      <c r="CO328" s="219"/>
      <c r="CP328" s="219"/>
      <c r="CQ328" s="219"/>
      <c r="CR328" s="219"/>
      <c r="CS328" s="219"/>
      <c r="CT328" s="219"/>
      <c r="CU328" s="219"/>
      <c r="CV328" s="219"/>
      <c r="CW328" s="219"/>
      <c r="CX328" s="219"/>
      <c r="CY328" s="219"/>
      <c r="CZ328" s="219"/>
      <c r="DA328" s="219"/>
      <c r="DB328" s="219"/>
      <c r="DC328" s="219"/>
      <c r="DD328" s="219"/>
      <c r="DE328" s="219"/>
      <c r="DF328" s="219"/>
      <c r="DG328" s="219"/>
      <c r="DH328" s="219"/>
      <c r="DI328" s="219"/>
      <c r="DJ328" s="219"/>
      <c r="DK328" s="219"/>
      <c r="DL328" s="219"/>
      <c r="DM328" s="219"/>
      <c r="DN328" s="219"/>
      <c r="DO328" s="219"/>
      <c r="DP328" s="219"/>
      <c r="DQ328" s="219"/>
      <c r="DR328" s="219"/>
      <c r="DS328" s="219"/>
      <c r="DT328" s="219"/>
      <c r="DU328" s="219"/>
      <c r="DV328" s="219"/>
      <c r="DW328" s="219"/>
      <c r="DX328" s="219"/>
      <c r="DY328" s="219"/>
      <c r="DZ328" s="219"/>
      <c r="EA328" s="219"/>
      <c r="EB328" s="219"/>
      <c r="EC328" s="219"/>
      <c r="ED328" s="219"/>
      <c r="EE328" s="219"/>
      <c r="EF328" s="219"/>
      <c r="EG328" s="219"/>
      <c r="EH328" s="219"/>
      <c r="EI328" s="219"/>
      <c r="EJ328" s="219"/>
      <c r="EK328" s="219"/>
      <c r="EL328" s="219"/>
      <c r="EM328" s="219"/>
      <c r="EN328" s="219"/>
    </row>
    <row r="329" spans="1:144" x14ac:dyDescent="0.25">
      <c r="A329" s="264"/>
      <c r="B329" s="264"/>
      <c r="C329" s="264"/>
      <c r="D329" s="264"/>
      <c r="E329" s="264"/>
      <c r="F329" s="264"/>
      <c r="G329" s="264"/>
      <c r="H329" s="264"/>
      <c r="I329" s="264"/>
      <c r="J329" s="264"/>
      <c r="K329" s="264"/>
      <c r="L329" s="264"/>
      <c r="M329" s="264"/>
      <c r="N329" s="264"/>
      <c r="O329" s="264"/>
      <c r="P329" s="264"/>
      <c r="Q329" s="264"/>
      <c r="R329" s="264"/>
      <c r="S329" s="264"/>
      <c r="T329" s="264"/>
      <c r="U329" s="264"/>
      <c r="V329" s="264"/>
      <c r="W329" s="264"/>
      <c r="X329" s="264"/>
      <c r="Y329" s="264"/>
      <c r="Z329" s="264"/>
      <c r="AA329" s="264"/>
      <c r="AB329" s="264"/>
      <c r="AC329" s="264"/>
      <c r="AD329" s="264"/>
      <c r="AE329" s="264"/>
      <c r="AF329" s="264"/>
      <c r="AG329" s="264"/>
      <c r="AH329" s="264"/>
      <c r="AI329" s="264"/>
      <c r="AJ329" s="264"/>
      <c r="AK329" s="264"/>
      <c r="AL329" s="264"/>
      <c r="AM329" s="264"/>
      <c r="AN329" s="264"/>
      <c r="AO329" s="264"/>
      <c r="AP329" s="264"/>
      <c r="AQ329" s="264"/>
      <c r="AR329" s="264"/>
      <c r="AS329" s="264"/>
      <c r="AT329" s="264"/>
      <c r="AU329" s="264"/>
      <c r="AV329" s="264"/>
      <c r="AW329" s="264"/>
      <c r="AX329" s="264"/>
      <c r="AY329" s="264"/>
      <c r="AZ329" s="264"/>
      <c r="BA329" s="264"/>
      <c r="BB329" s="264"/>
      <c r="BC329" s="264"/>
      <c r="BD329" s="264"/>
      <c r="BE329" s="264"/>
      <c r="BF329" s="264"/>
      <c r="BG329" s="264"/>
      <c r="BH329" s="264"/>
      <c r="BI329" s="264"/>
      <c r="BJ329" s="264"/>
      <c r="BK329" s="264"/>
      <c r="BL329" s="264"/>
      <c r="BM329" s="264"/>
      <c r="BN329" s="264"/>
      <c r="BO329" s="219"/>
      <c r="BP329" s="219"/>
      <c r="BQ329" s="219"/>
      <c r="BR329" s="219"/>
      <c r="BS329" s="219"/>
      <c r="BT329" s="219"/>
      <c r="BU329" s="219"/>
      <c r="BV329" s="219"/>
      <c r="BW329" s="219"/>
      <c r="BX329" s="219"/>
      <c r="BY329" s="219"/>
      <c r="BZ329" s="219"/>
      <c r="CA329" s="219"/>
      <c r="CB329" s="219"/>
      <c r="CC329" s="219"/>
      <c r="CD329" s="219"/>
      <c r="CE329" s="219"/>
      <c r="CF329" s="219"/>
      <c r="CG329" s="219"/>
      <c r="CH329" s="219"/>
      <c r="CI329" s="219"/>
      <c r="CJ329" s="219"/>
      <c r="CK329" s="219"/>
      <c r="CL329" s="219"/>
      <c r="CM329" s="219"/>
      <c r="CN329" s="219"/>
      <c r="CO329" s="219"/>
      <c r="CP329" s="219"/>
      <c r="CQ329" s="219"/>
      <c r="CR329" s="219"/>
      <c r="CS329" s="219"/>
      <c r="CT329" s="219"/>
      <c r="CU329" s="219"/>
      <c r="CV329" s="219"/>
      <c r="CW329" s="219"/>
      <c r="CX329" s="219"/>
      <c r="CY329" s="219"/>
      <c r="CZ329" s="219"/>
      <c r="DA329" s="219"/>
      <c r="DB329" s="219"/>
      <c r="DC329" s="219"/>
      <c r="DD329" s="219"/>
      <c r="DE329" s="219"/>
      <c r="DF329" s="219"/>
      <c r="DG329" s="219"/>
      <c r="DH329" s="219"/>
      <c r="DI329" s="219"/>
      <c r="DJ329" s="219"/>
      <c r="DK329" s="219"/>
      <c r="DL329" s="219"/>
      <c r="DM329" s="219"/>
      <c r="DN329" s="219"/>
      <c r="DO329" s="219"/>
      <c r="DP329" s="219"/>
      <c r="DQ329" s="219"/>
      <c r="DR329" s="219"/>
      <c r="DS329" s="219"/>
      <c r="DT329" s="219"/>
      <c r="DU329" s="219"/>
      <c r="DV329" s="219"/>
      <c r="DW329" s="219"/>
      <c r="DX329" s="219"/>
      <c r="DY329" s="219"/>
      <c r="DZ329" s="219"/>
      <c r="EA329" s="219"/>
      <c r="EB329" s="219"/>
      <c r="EC329" s="219"/>
      <c r="ED329" s="219"/>
      <c r="EE329" s="219"/>
      <c r="EF329" s="219"/>
      <c r="EG329" s="219"/>
      <c r="EH329" s="219"/>
      <c r="EI329" s="219"/>
      <c r="EJ329" s="219"/>
      <c r="EK329" s="219"/>
      <c r="EL329" s="219"/>
      <c r="EM329" s="219"/>
      <c r="EN329" s="219"/>
    </row>
    <row r="330" spans="1:144" x14ac:dyDescent="0.25">
      <c r="A330" s="264"/>
      <c r="B330" s="264"/>
      <c r="C330" s="264"/>
      <c r="D330" s="264"/>
      <c r="E330" s="264"/>
      <c r="F330" s="264"/>
      <c r="G330" s="264"/>
      <c r="H330" s="264"/>
      <c r="I330" s="264"/>
      <c r="J330" s="264"/>
      <c r="K330" s="264"/>
      <c r="L330" s="264"/>
      <c r="M330" s="264"/>
      <c r="N330" s="264"/>
      <c r="O330" s="264"/>
      <c r="P330" s="264"/>
      <c r="Q330" s="264"/>
      <c r="R330" s="264"/>
      <c r="S330" s="264"/>
      <c r="T330" s="264"/>
      <c r="U330" s="264"/>
      <c r="V330" s="264"/>
      <c r="W330" s="264"/>
      <c r="X330" s="264"/>
      <c r="Y330" s="264"/>
      <c r="Z330" s="264"/>
      <c r="AA330" s="264"/>
      <c r="AB330" s="264"/>
      <c r="AC330" s="264"/>
      <c r="AD330" s="264"/>
      <c r="AE330" s="264"/>
      <c r="AF330" s="264"/>
      <c r="AG330" s="264"/>
      <c r="AH330" s="264"/>
      <c r="AI330" s="264"/>
      <c r="AJ330" s="264"/>
      <c r="AK330" s="264"/>
      <c r="AL330" s="264"/>
      <c r="AM330" s="264"/>
      <c r="AN330" s="264"/>
      <c r="AO330" s="264"/>
      <c r="AP330" s="264"/>
      <c r="AQ330" s="264"/>
      <c r="AR330" s="264"/>
      <c r="AS330" s="264"/>
      <c r="AT330" s="264"/>
      <c r="AU330" s="264"/>
      <c r="AV330" s="264"/>
      <c r="AW330" s="264"/>
      <c r="AX330" s="264"/>
      <c r="AY330" s="264"/>
      <c r="AZ330" s="264"/>
      <c r="BA330" s="264"/>
      <c r="BB330" s="264"/>
      <c r="BC330" s="264"/>
      <c r="BD330" s="264"/>
      <c r="BE330" s="264"/>
      <c r="BF330" s="264"/>
      <c r="BG330" s="264"/>
      <c r="BH330" s="264"/>
      <c r="BI330" s="264"/>
      <c r="BJ330" s="264"/>
      <c r="BK330" s="264"/>
      <c r="BL330" s="264"/>
      <c r="BM330" s="264"/>
      <c r="BN330" s="264"/>
      <c r="BO330" s="219"/>
      <c r="BP330" s="219"/>
      <c r="BQ330" s="219"/>
      <c r="BR330" s="219"/>
      <c r="BS330" s="219"/>
      <c r="BT330" s="219"/>
      <c r="BU330" s="219"/>
      <c r="BV330" s="219"/>
      <c r="BW330" s="219"/>
      <c r="BX330" s="219"/>
      <c r="BY330" s="219"/>
      <c r="BZ330" s="219"/>
      <c r="CA330" s="219"/>
      <c r="CB330" s="219"/>
      <c r="CC330" s="219"/>
      <c r="CD330" s="219"/>
      <c r="CE330" s="219"/>
      <c r="CF330" s="219"/>
      <c r="CG330" s="219"/>
      <c r="CH330" s="219"/>
      <c r="CI330" s="219"/>
      <c r="CJ330" s="219"/>
      <c r="CK330" s="219"/>
      <c r="CL330" s="219"/>
      <c r="CM330" s="219"/>
      <c r="CN330" s="219"/>
      <c r="CO330" s="219"/>
      <c r="CP330" s="219"/>
      <c r="CQ330" s="219"/>
      <c r="CR330" s="219"/>
      <c r="CS330" s="219"/>
      <c r="CT330" s="219"/>
      <c r="CU330" s="219"/>
      <c r="CV330" s="219"/>
      <c r="CW330" s="219"/>
      <c r="CX330" s="219"/>
      <c r="CY330" s="219"/>
      <c r="CZ330" s="219"/>
      <c r="DA330" s="219"/>
      <c r="DB330" s="219"/>
      <c r="DC330" s="219"/>
      <c r="DD330" s="219"/>
      <c r="DE330" s="219"/>
      <c r="DF330" s="219"/>
      <c r="DG330" s="219"/>
      <c r="DH330" s="219"/>
      <c r="DI330" s="219"/>
      <c r="DJ330" s="219"/>
      <c r="DK330" s="219"/>
      <c r="DL330" s="219"/>
      <c r="DM330" s="219"/>
      <c r="DN330" s="219"/>
      <c r="DO330" s="219"/>
      <c r="DP330" s="219"/>
      <c r="DQ330" s="219"/>
      <c r="DR330" s="219"/>
      <c r="DS330" s="219"/>
      <c r="DT330" s="219"/>
      <c r="DU330" s="219"/>
      <c r="DV330" s="219"/>
      <c r="DW330" s="219"/>
      <c r="DX330" s="219"/>
      <c r="DY330" s="219"/>
      <c r="DZ330" s="219"/>
      <c r="EA330" s="219"/>
      <c r="EB330" s="219"/>
      <c r="EC330" s="219"/>
      <c r="ED330" s="219"/>
      <c r="EE330" s="219"/>
      <c r="EF330" s="219"/>
      <c r="EG330" s="219"/>
      <c r="EH330" s="219"/>
      <c r="EI330" s="219"/>
      <c r="EJ330" s="219"/>
      <c r="EK330" s="219"/>
      <c r="EL330" s="219"/>
      <c r="EM330" s="219"/>
      <c r="EN330" s="219"/>
    </row>
    <row r="331" spans="1:144" x14ac:dyDescent="0.25">
      <c r="A331" s="264"/>
      <c r="B331" s="264"/>
      <c r="C331" s="264"/>
      <c r="D331" s="264"/>
      <c r="E331" s="264"/>
      <c r="F331" s="264"/>
      <c r="G331" s="264"/>
      <c r="H331" s="264"/>
      <c r="I331" s="264"/>
      <c r="J331" s="264"/>
      <c r="K331" s="264"/>
      <c r="L331" s="264"/>
      <c r="M331" s="264"/>
      <c r="N331" s="264"/>
      <c r="O331" s="264"/>
      <c r="P331" s="264"/>
      <c r="Q331" s="264"/>
      <c r="R331" s="264"/>
      <c r="S331" s="264"/>
      <c r="T331" s="264"/>
      <c r="U331" s="264"/>
      <c r="V331" s="264"/>
      <c r="W331" s="264"/>
      <c r="X331" s="264"/>
      <c r="Y331" s="264"/>
      <c r="Z331" s="264"/>
      <c r="AA331" s="264"/>
      <c r="AB331" s="264"/>
      <c r="AC331" s="264"/>
      <c r="AD331" s="264"/>
      <c r="AE331" s="264"/>
      <c r="AF331" s="264"/>
      <c r="AG331" s="264"/>
      <c r="AH331" s="264"/>
      <c r="AI331" s="264"/>
      <c r="AJ331" s="264"/>
      <c r="AK331" s="264"/>
      <c r="AL331" s="264"/>
      <c r="AM331" s="264"/>
      <c r="AN331" s="264"/>
      <c r="AO331" s="264"/>
      <c r="AP331" s="264"/>
      <c r="AQ331" s="264"/>
      <c r="AR331" s="264"/>
      <c r="AS331" s="264"/>
      <c r="AT331" s="264"/>
      <c r="AU331" s="264"/>
      <c r="AV331" s="264"/>
      <c r="AW331" s="264"/>
      <c r="AX331" s="264"/>
      <c r="AY331" s="264"/>
      <c r="AZ331" s="264"/>
      <c r="BA331" s="264"/>
      <c r="BB331" s="264"/>
      <c r="BC331" s="264"/>
      <c r="BD331" s="264"/>
      <c r="BE331" s="264"/>
      <c r="BF331" s="264"/>
      <c r="BG331" s="264"/>
      <c r="BH331" s="264"/>
      <c r="BI331" s="264"/>
      <c r="BJ331" s="264"/>
      <c r="BK331" s="264"/>
      <c r="BL331" s="264"/>
      <c r="BM331" s="264"/>
      <c r="BN331" s="264"/>
      <c r="BO331" s="219"/>
      <c r="BP331" s="219"/>
      <c r="BQ331" s="219"/>
      <c r="BR331" s="219"/>
      <c r="BS331" s="219"/>
      <c r="BT331" s="219"/>
      <c r="BU331" s="219"/>
      <c r="BV331" s="219"/>
      <c r="BW331" s="219"/>
      <c r="BX331" s="219"/>
      <c r="BY331" s="219"/>
      <c r="BZ331" s="219"/>
      <c r="CA331" s="219"/>
      <c r="CB331" s="219"/>
      <c r="CC331" s="219"/>
      <c r="CD331" s="219"/>
      <c r="CE331" s="219"/>
      <c r="CF331" s="219"/>
      <c r="CG331" s="219"/>
      <c r="CH331" s="219"/>
      <c r="CI331" s="219"/>
      <c r="CJ331" s="219"/>
      <c r="CK331" s="219"/>
      <c r="CL331" s="219"/>
      <c r="CM331" s="219"/>
      <c r="CN331" s="219"/>
      <c r="CO331" s="219"/>
      <c r="CP331" s="219"/>
      <c r="CQ331" s="219"/>
      <c r="CR331" s="219"/>
      <c r="CS331" s="219"/>
      <c r="CT331" s="219"/>
      <c r="CU331" s="219"/>
      <c r="CV331" s="219"/>
      <c r="CW331" s="219"/>
      <c r="CX331" s="219"/>
      <c r="CY331" s="219"/>
      <c r="CZ331" s="219"/>
      <c r="DA331" s="219"/>
      <c r="DB331" s="219"/>
      <c r="DC331" s="219"/>
      <c r="DD331" s="219"/>
      <c r="DE331" s="219"/>
      <c r="DF331" s="219"/>
      <c r="DG331" s="219"/>
      <c r="DH331" s="219"/>
      <c r="DI331" s="219"/>
      <c r="DJ331" s="219"/>
      <c r="DK331" s="219"/>
      <c r="DL331" s="219"/>
      <c r="DM331" s="219"/>
      <c r="DN331" s="219"/>
      <c r="DO331" s="219"/>
      <c r="DP331" s="219"/>
      <c r="DQ331" s="219"/>
      <c r="DR331" s="219"/>
      <c r="DS331" s="219"/>
      <c r="DT331" s="219"/>
      <c r="DU331" s="219"/>
      <c r="DV331" s="219"/>
      <c r="DW331" s="219"/>
      <c r="DX331" s="219"/>
      <c r="DY331" s="219"/>
      <c r="DZ331" s="219"/>
      <c r="EA331" s="219"/>
      <c r="EB331" s="219"/>
      <c r="EC331" s="219"/>
      <c r="ED331" s="219"/>
      <c r="EE331" s="219"/>
      <c r="EF331" s="219"/>
      <c r="EG331" s="219"/>
      <c r="EH331" s="219"/>
      <c r="EI331" s="219"/>
      <c r="EJ331" s="219"/>
      <c r="EK331" s="219"/>
      <c r="EL331" s="219"/>
      <c r="EM331" s="219"/>
      <c r="EN331" s="219"/>
    </row>
    <row r="332" spans="1:144" x14ac:dyDescent="0.25">
      <c r="A332" s="264"/>
      <c r="B332" s="264"/>
      <c r="C332" s="264"/>
      <c r="D332" s="264"/>
      <c r="E332" s="264"/>
      <c r="F332" s="264"/>
      <c r="G332" s="264"/>
      <c r="H332" s="264"/>
      <c r="I332" s="264"/>
      <c r="J332" s="264"/>
      <c r="K332" s="264"/>
      <c r="L332" s="264"/>
      <c r="M332" s="264"/>
      <c r="N332" s="264"/>
      <c r="O332" s="264"/>
      <c r="P332" s="264"/>
      <c r="Q332" s="264"/>
      <c r="R332" s="264"/>
      <c r="S332" s="264"/>
      <c r="T332" s="264"/>
      <c r="U332" s="264"/>
      <c r="V332" s="264"/>
      <c r="W332" s="264"/>
      <c r="X332" s="264"/>
      <c r="Y332" s="264"/>
      <c r="Z332" s="264"/>
      <c r="AA332" s="264"/>
      <c r="AB332" s="264"/>
      <c r="AC332" s="264"/>
      <c r="AD332" s="264"/>
      <c r="AE332" s="264"/>
      <c r="AF332" s="264"/>
      <c r="AG332" s="264"/>
      <c r="AH332" s="264"/>
      <c r="AI332" s="264"/>
      <c r="AJ332" s="264"/>
      <c r="AK332" s="264"/>
      <c r="AL332" s="264"/>
      <c r="AM332" s="264"/>
      <c r="AN332" s="264"/>
      <c r="AO332" s="264"/>
      <c r="AP332" s="264"/>
      <c r="AQ332" s="264"/>
      <c r="AR332" s="264"/>
      <c r="AS332" s="264"/>
      <c r="AT332" s="264"/>
      <c r="AU332" s="264"/>
      <c r="AV332" s="264"/>
      <c r="AW332" s="264"/>
      <c r="AX332" s="264"/>
      <c r="AY332" s="264"/>
      <c r="AZ332" s="264"/>
      <c r="BA332" s="264"/>
      <c r="BB332" s="264"/>
      <c r="BC332" s="264"/>
      <c r="BD332" s="264"/>
      <c r="BE332" s="264"/>
      <c r="BF332" s="264"/>
      <c r="BG332" s="264"/>
      <c r="BH332" s="264"/>
      <c r="BI332" s="264"/>
      <c r="BJ332" s="264"/>
      <c r="BK332" s="264"/>
      <c r="BL332" s="264"/>
      <c r="BM332" s="264"/>
      <c r="BN332" s="264"/>
      <c r="BO332" s="219"/>
      <c r="BP332" s="219"/>
      <c r="BQ332" s="219"/>
      <c r="BR332" s="219"/>
      <c r="BS332" s="219"/>
      <c r="BT332" s="219"/>
      <c r="BU332" s="219"/>
      <c r="BV332" s="219"/>
      <c r="BW332" s="219"/>
      <c r="BX332" s="219"/>
      <c r="BY332" s="219"/>
      <c r="BZ332" s="219"/>
      <c r="CA332" s="219"/>
      <c r="CB332" s="219"/>
      <c r="CC332" s="219"/>
      <c r="CD332" s="219"/>
      <c r="CE332" s="219"/>
      <c r="CF332" s="219"/>
      <c r="CG332" s="219"/>
      <c r="CH332" s="219"/>
      <c r="CI332" s="219"/>
      <c r="CJ332" s="219"/>
      <c r="CK332" s="219"/>
      <c r="CL332" s="219"/>
      <c r="CM332" s="219"/>
      <c r="CN332" s="219"/>
      <c r="CO332" s="219"/>
      <c r="CP332" s="219"/>
      <c r="CQ332" s="219"/>
      <c r="CR332" s="219"/>
      <c r="CS332" s="219"/>
      <c r="CT332" s="219"/>
      <c r="CU332" s="219"/>
      <c r="CV332" s="219"/>
      <c r="CW332" s="219"/>
      <c r="CX332" s="219"/>
      <c r="CY332" s="219"/>
      <c r="CZ332" s="219"/>
      <c r="DA332" s="219"/>
      <c r="DB332" s="219"/>
      <c r="DC332" s="219"/>
      <c r="DD332" s="219"/>
      <c r="DE332" s="219"/>
      <c r="DF332" s="219"/>
      <c r="DG332" s="219"/>
      <c r="DH332" s="219"/>
      <c r="DI332" s="219"/>
      <c r="DJ332" s="219"/>
      <c r="DK332" s="219"/>
      <c r="DL332" s="219"/>
      <c r="DM332" s="219"/>
      <c r="DN332" s="219"/>
      <c r="DO332" s="219"/>
      <c r="DP332" s="219"/>
      <c r="DQ332" s="219"/>
      <c r="DR332" s="219"/>
      <c r="DS332" s="219"/>
      <c r="DT332" s="219"/>
      <c r="DU332" s="219"/>
      <c r="DV332" s="219"/>
      <c r="DW332" s="219"/>
      <c r="DX332" s="219"/>
      <c r="DY332" s="219"/>
      <c r="DZ332" s="219"/>
      <c r="EA332" s="219"/>
      <c r="EB332" s="219"/>
      <c r="EC332" s="219"/>
      <c r="ED332" s="219"/>
      <c r="EE332" s="219"/>
      <c r="EF332" s="219"/>
      <c r="EG332" s="219"/>
      <c r="EH332" s="219"/>
      <c r="EI332" s="219"/>
      <c r="EJ332" s="219"/>
      <c r="EK332" s="219"/>
      <c r="EL332" s="219"/>
      <c r="EM332" s="219"/>
      <c r="EN332" s="219"/>
    </row>
    <row r="333" spans="1:144" x14ac:dyDescent="0.25">
      <c r="A333" s="264"/>
      <c r="B333" s="264"/>
      <c r="C333" s="264"/>
      <c r="D333" s="264"/>
      <c r="E333" s="264"/>
      <c r="F333" s="264"/>
      <c r="G333" s="264"/>
      <c r="H333" s="264"/>
      <c r="I333" s="264"/>
      <c r="J333" s="264"/>
      <c r="K333" s="264"/>
      <c r="L333" s="264"/>
      <c r="M333" s="264"/>
      <c r="N333" s="264"/>
      <c r="O333" s="264"/>
      <c r="P333" s="264"/>
      <c r="Q333" s="264"/>
      <c r="R333" s="264"/>
      <c r="S333" s="264"/>
      <c r="T333" s="264"/>
      <c r="U333" s="264"/>
      <c r="V333" s="264"/>
      <c r="W333" s="264"/>
      <c r="X333" s="264"/>
      <c r="Y333" s="264"/>
      <c r="Z333" s="264"/>
      <c r="AA333" s="264"/>
      <c r="AB333" s="264"/>
      <c r="AC333" s="264"/>
      <c r="AD333" s="264"/>
      <c r="AE333" s="264"/>
      <c r="AF333" s="264"/>
      <c r="AG333" s="264"/>
      <c r="AH333" s="264"/>
      <c r="AI333" s="264"/>
      <c r="AJ333" s="264"/>
      <c r="AK333" s="264"/>
      <c r="AL333" s="264"/>
      <c r="AM333" s="264"/>
      <c r="AN333" s="264"/>
      <c r="AO333" s="264"/>
      <c r="AP333" s="264"/>
      <c r="AQ333" s="264"/>
      <c r="AR333" s="264"/>
      <c r="AS333" s="264"/>
      <c r="AT333" s="264"/>
      <c r="AU333" s="264"/>
      <c r="AV333" s="264"/>
      <c r="AW333" s="264"/>
      <c r="AX333" s="264"/>
      <c r="AY333" s="264"/>
      <c r="AZ333" s="264"/>
      <c r="BA333" s="264"/>
      <c r="BB333" s="264"/>
      <c r="BC333" s="264"/>
      <c r="BD333" s="264"/>
      <c r="BE333" s="264"/>
      <c r="BF333" s="264"/>
      <c r="BG333" s="264"/>
      <c r="BH333" s="264"/>
      <c r="BI333" s="264"/>
      <c r="BJ333" s="264"/>
      <c r="BK333" s="264"/>
      <c r="BL333" s="264"/>
      <c r="BM333" s="264"/>
      <c r="BN333" s="264"/>
      <c r="BO333" s="219"/>
      <c r="BP333" s="219"/>
      <c r="BQ333" s="219"/>
      <c r="BR333" s="219"/>
      <c r="BS333" s="219"/>
      <c r="BT333" s="219"/>
      <c r="BU333" s="219"/>
      <c r="BV333" s="219"/>
      <c r="BW333" s="219"/>
      <c r="BX333" s="219"/>
      <c r="BY333" s="219"/>
      <c r="BZ333" s="219"/>
      <c r="CA333" s="219"/>
      <c r="CB333" s="219"/>
      <c r="CC333" s="219"/>
      <c r="CD333" s="219"/>
      <c r="CE333" s="219"/>
      <c r="CF333" s="219"/>
      <c r="CG333" s="219"/>
      <c r="CH333" s="219"/>
      <c r="CI333" s="219"/>
      <c r="CJ333" s="219"/>
      <c r="CK333" s="219"/>
      <c r="CL333" s="219"/>
      <c r="CM333" s="219"/>
      <c r="CN333" s="219"/>
      <c r="CO333" s="219"/>
      <c r="CP333" s="219"/>
      <c r="CQ333" s="219"/>
      <c r="CR333" s="219"/>
      <c r="CS333" s="219"/>
      <c r="CT333" s="219"/>
      <c r="CU333" s="219"/>
      <c r="CV333" s="219"/>
      <c r="CW333" s="219"/>
      <c r="CX333" s="219"/>
      <c r="CY333" s="219"/>
      <c r="CZ333" s="219"/>
      <c r="DA333" s="219"/>
      <c r="DB333" s="219"/>
      <c r="DC333" s="219"/>
      <c r="DD333" s="219"/>
      <c r="DE333" s="219"/>
      <c r="DF333" s="219"/>
      <c r="DG333" s="219"/>
      <c r="DH333" s="219"/>
      <c r="DI333" s="219"/>
      <c r="DJ333" s="219"/>
      <c r="DK333" s="219"/>
      <c r="DL333" s="219"/>
      <c r="DM333" s="219"/>
      <c r="DN333" s="219"/>
      <c r="DO333" s="219"/>
      <c r="DP333" s="219"/>
      <c r="DQ333" s="219"/>
      <c r="DR333" s="219"/>
      <c r="DS333" s="219"/>
      <c r="DT333" s="219"/>
      <c r="DU333" s="219"/>
      <c r="DV333" s="219"/>
      <c r="DW333" s="219"/>
      <c r="DX333" s="219"/>
      <c r="DY333" s="219"/>
      <c r="DZ333" s="219"/>
      <c r="EA333" s="219"/>
      <c r="EB333" s="219"/>
      <c r="EC333" s="219"/>
      <c r="ED333" s="219"/>
      <c r="EE333" s="219"/>
      <c r="EF333" s="219"/>
      <c r="EG333" s="219"/>
      <c r="EH333" s="219"/>
      <c r="EI333" s="219"/>
      <c r="EJ333" s="219"/>
      <c r="EK333" s="219"/>
      <c r="EL333" s="219"/>
      <c r="EM333" s="219"/>
      <c r="EN333" s="219"/>
    </row>
    <row r="334" spans="1:144" x14ac:dyDescent="0.25">
      <c r="A334" s="264"/>
      <c r="B334" s="264"/>
      <c r="C334" s="264"/>
      <c r="D334" s="264"/>
      <c r="E334" s="264"/>
      <c r="F334" s="264"/>
      <c r="G334" s="264"/>
      <c r="H334" s="264"/>
      <c r="I334" s="264"/>
      <c r="J334" s="264"/>
      <c r="K334" s="264"/>
      <c r="L334" s="264"/>
      <c r="M334" s="264"/>
      <c r="N334" s="264"/>
      <c r="O334" s="264"/>
      <c r="P334" s="264"/>
      <c r="Q334" s="264"/>
      <c r="R334" s="264"/>
      <c r="S334" s="264"/>
      <c r="T334" s="264"/>
      <c r="U334" s="264"/>
      <c r="V334" s="264"/>
      <c r="W334" s="264"/>
      <c r="X334" s="264"/>
      <c r="Y334" s="264"/>
      <c r="Z334" s="264"/>
      <c r="AA334" s="264"/>
      <c r="AB334" s="264"/>
      <c r="AC334" s="264"/>
      <c r="AD334" s="264"/>
      <c r="AE334" s="264"/>
      <c r="AF334" s="264"/>
      <c r="AG334" s="264"/>
      <c r="AH334" s="264"/>
      <c r="AI334" s="264"/>
      <c r="AJ334" s="264"/>
      <c r="AK334" s="264"/>
      <c r="AL334" s="264"/>
      <c r="AM334" s="264"/>
      <c r="AN334" s="264"/>
      <c r="AO334" s="264"/>
      <c r="AP334" s="264"/>
      <c r="AQ334" s="264"/>
      <c r="AR334" s="264"/>
      <c r="AS334" s="264"/>
      <c r="AT334" s="264"/>
      <c r="AU334" s="264"/>
      <c r="AV334" s="264"/>
      <c r="AW334" s="264"/>
      <c r="AX334" s="264"/>
      <c r="AY334" s="264"/>
      <c r="AZ334" s="264"/>
      <c r="BA334" s="264"/>
      <c r="BB334" s="264"/>
      <c r="BC334" s="264"/>
      <c r="BD334" s="264"/>
      <c r="BE334" s="264"/>
      <c r="BF334" s="264"/>
      <c r="BG334" s="264"/>
      <c r="BH334" s="264"/>
      <c r="BI334" s="264"/>
      <c r="BJ334" s="264"/>
      <c r="BK334" s="264"/>
      <c r="BL334" s="264"/>
      <c r="BM334" s="264"/>
      <c r="BN334" s="264"/>
      <c r="BO334" s="219"/>
      <c r="BP334" s="219"/>
      <c r="BQ334" s="219"/>
      <c r="BR334" s="219"/>
      <c r="BS334" s="219"/>
      <c r="BT334" s="219"/>
      <c r="BU334" s="219"/>
      <c r="BV334" s="219"/>
      <c r="BW334" s="219"/>
      <c r="BX334" s="219"/>
      <c r="BY334" s="219"/>
      <c r="BZ334" s="219"/>
      <c r="CA334" s="219"/>
      <c r="CB334" s="219"/>
      <c r="CC334" s="219"/>
      <c r="CD334" s="219"/>
      <c r="CE334" s="219"/>
      <c r="CF334" s="219"/>
      <c r="CG334" s="219"/>
      <c r="CH334" s="219"/>
      <c r="CI334" s="219"/>
      <c r="CJ334" s="219"/>
      <c r="CK334" s="219"/>
      <c r="CL334" s="219"/>
      <c r="CM334" s="219"/>
      <c r="CN334" s="219"/>
      <c r="CO334" s="219"/>
      <c r="CP334" s="219"/>
      <c r="CQ334" s="219"/>
      <c r="CR334" s="219"/>
      <c r="CS334" s="219"/>
      <c r="CT334" s="219"/>
      <c r="CU334" s="219"/>
      <c r="CV334" s="219"/>
      <c r="CW334" s="219"/>
      <c r="CX334" s="219"/>
      <c r="CY334" s="219"/>
      <c r="CZ334" s="219"/>
      <c r="DA334" s="219"/>
      <c r="DB334" s="219"/>
      <c r="DC334" s="219"/>
      <c r="DD334" s="219"/>
      <c r="DE334" s="219"/>
      <c r="DF334" s="219"/>
      <c r="DG334" s="219"/>
      <c r="DH334" s="219"/>
      <c r="DI334" s="219"/>
      <c r="DJ334" s="219"/>
      <c r="DK334" s="219"/>
      <c r="DL334" s="219"/>
      <c r="DM334" s="219"/>
      <c r="DN334" s="219"/>
      <c r="DO334" s="219"/>
      <c r="DP334" s="219"/>
      <c r="DQ334" s="219"/>
      <c r="DR334" s="219"/>
      <c r="DS334" s="219"/>
      <c r="DT334" s="219"/>
      <c r="DU334" s="219"/>
      <c r="DV334" s="219"/>
      <c r="DW334" s="219"/>
      <c r="DX334" s="219"/>
      <c r="DY334" s="219"/>
      <c r="DZ334" s="219"/>
      <c r="EA334" s="219"/>
      <c r="EB334" s="219"/>
      <c r="EC334" s="219"/>
      <c r="ED334" s="219"/>
      <c r="EE334" s="219"/>
      <c r="EF334" s="219"/>
      <c r="EG334" s="219"/>
      <c r="EH334" s="219"/>
      <c r="EI334" s="219"/>
      <c r="EJ334" s="219"/>
      <c r="EK334" s="219"/>
      <c r="EL334" s="219"/>
      <c r="EM334" s="219"/>
      <c r="EN334" s="219"/>
    </row>
    <row r="335" spans="1:144" x14ac:dyDescent="0.25">
      <c r="A335" s="264"/>
      <c r="B335" s="264"/>
      <c r="C335" s="264"/>
      <c r="D335" s="264"/>
      <c r="E335" s="264"/>
      <c r="F335" s="264"/>
      <c r="G335" s="264"/>
      <c r="H335" s="264"/>
      <c r="I335" s="264"/>
      <c r="J335" s="264"/>
      <c r="K335" s="264"/>
      <c r="L335" s="264"/>
      <c r="M335" s="264"/>
      <c r="N335" s="264"/>
      <c r="O335" s="264"/>
      <c r="P335" s="264"/>
      <c r="Q335" s="264"/>
      <c r="R335" s="264"/>
      <c r="S335" s="264"/>
      <c r="T335" s="264"/>
      <c r="U335" s="264"/>
      <c r="V335" s="264"/>
      <c r="W335" s="264"/>
      <c r="X335" s="264"/>
      <c r="Y335" s="264"/>
      <c r="Z335" s="264"/>
      <c r="AA335" s="264"/>
      <c r="AB335" s="264"/>
      <c r="AC335" s="264"/>
      <c r="AD335" s="264"/>
      <c r="AE335" s="264"/>
      <c r="AF335" s="264"/>
      <c r="AG335" s="264"/>
      <c r="AH335" s="264"/>
      <c r="AI335" s="264"/>
      <c r="AJ335" s="264"/>
      <c r="AK335" s="264"/>
      <c r="AL335" s="264"/>
      <c r="AM335" s="264"/>
      <c r="AN335" s="264"/>
      <c r="AO335" s="264"/>
      <c r="AP335" s="264"/>
      <c r="AQ335" s="264"/>
      <c r="AR335" s="264"/>
      <c r="AS335" s="264"/>
      <c r="AT335" s="264"/>
      <c r="AU335" s="264"/>
      <c r="AV335" s="264"/>
      <c r="AW335" s="264"/>
      <c r="AX335" s="264"/>
      <c r="AY335" s="264"/>
      <c r="AZ335" s="264"/>
      <c r="BA335" s="264"/>
      <c r="BB335" s="264"/>
      <c r="BC335" s="264"/>
      <c r="BD335" s="264"/>
      <c r="BE335" s="264"/>
      <c r="BF335" s="264"/>
      <c r="BG335" s="264"/>
      <c r="BH335" s="264"/>
      <c r="BI335" s="264"/>
      <c r="BJ335" s="264"/>
      <c r="BK335" s="264"/>
      <c r="BL335" s="264"/>
      <c r="BM335" s="264"/>
      <c r="BN335" s="264"/>
      <c r="BO335" s="219"/>
      <c r="BP335" s="219"/>
      <c r="BQ335" s="219"/>
      <c r="BR335" s="219"/>
      <c r="BS335" s="219"/>
      <c r="BT335" s="219"/>
      <c r="BU335" s="219"/>
      <c r="BV335" s="219"/>
      <c r="BW335" s="219"/>
      <c r="BX335" s="219"/>
      <c r="BY335" s="219"/>
      <c r="BZ335" s="219"/>
      <c r="CA335" s="219"/>
      <c r="CB335" s="219"/>
      <c r="CC335" s="219"/>
      <c r="CD335" s="219"/>
      <c r="CE335" s="219"/>
      <c r="CF335" s="219"/>
      <c r="CG335" s="219"/>
      <c r="CH335" s="219"/>
      <c r="CI335" s="219"/>
      <c r="CJ335" s="219"/>
      <c r="CK335" s="219"/>
      <c r="CL335" s="219"/>
      <c r="CM335" s="219"/>
      <c r="CN335" s="219"/>
      <c r="CO335" s="219"/>
      <c r="CP335" s="219"/>
      <c r="CQ335" s="219"/>
      <c r="CR335" s="219"/>
      <c r="CS335" s="219"/>
      <c r="CT335" s="219"/>
      <c r="CU335" s="219"/>
      <c r="CV335" s="219"/>
      <c r="CW335" s="219"/>
      <c r="CX335" s="219"/>
      <c r="CY335" s="219"/>
      <c r="CZ335" s="219"/>
      <c r="DA335" s="219"/>
      <c r="DB335" s="219"/>
      <c r="DC335" s="219"/>
      <c r="DD335" s="219"/>
      <c r="DE335" s="219"/>
      <c r="DF335" s="219"/>
      <c r="DG335" s="219"/>
      <c r="DH335" s="219"/>
      <c r="DI335" s="219"/>
      <c r="DJ335" s="219"/>
      <c r="DK335" s="219"/>
      <c r="DL335" s="219"/>
      <c r="DM335" s="219"/>
      <c r="DN335" s="219"/>
      <c r="DO335" s="219"/>
      <c r="DP335" s="219"/>
      <c r="DQ335" s="219"/>
      <c r="DR335" s="219"/>
      <c r="DS335" s="219"/>
      <c r="DT335" s="219"/>
      <c r="DU335" s="219"/>
      <c r="DV335" s="219"/>
      <c r="DW335" s="219"/>
      <c r="DX335" s="219"/>
      <c r="DY335" s="219"/>
      <c r="DZ335" s="219"/>
      <c r="EA335" s="219"/>
      <c r="EB335" s="219"/>
      <c r="EC335" s="219"/>
      <c r="ED335" s="219"/>
      <c r="EE335" s="219"/>
      <c r="EF335" s="219"/>
      <c r="EG335" s="219"/>
      <c r="EH335" s="219"/>
      <c r="EI335" s="219"/>
      <c r="EJ335" s="219"/>
      <c r="EK335" s="219"/>
      <c r="EL335" s="219"/>
      <c r="EM335" s="219"/>
      <c r="EN335" s="219"/>
    </row>
    <row r="336" spans="1:144" x14ac:dyDescent="0.25">
      <c r="A336" s="264"/>
      <c r="B336" s="264"/>
      <c r="C336" s="264"/>
      <c r="D336" s="264"/>
      <c r="E336" s="264"/>
      <c r="F336" s="264"/>
      <c r="G336" s="264"/>
      <c r="H336" s="264"/>
      <c r="I336" s="264"/>
      <c r="J336" s="264"/>
      <c r="K336" s="264"/>
      <c r="L336" s="264"/>
      <c r="M336" s="264"/>
      <c r="N336" s="264"/>
      <c r="O336" s="264"/>
      <c r="P336" s="264"/>
      <c r="Q336" s="264"/>
      <c r="R336" s="264"/>
      <c r="S336" s="264"/>
      <c r="T336" s="264"/>
      <c r="U336" s="264"/>
      <c r="V336" s="264"/>
      <c r="W336" s="264"/>
      <c r="X336" s="264"/>
      <c r="Y336" s="264"/>
      <c r="Z336" s="264"/>
      <c r="AA336" s="264"/>
      <c r="AB336" s="264"/>
      <c r="AC336" s="264"/>
      <c r="AD336" s="264"/>
      <c r="AE336" s="264"/>
      <c r="AF336" s="264"/>
      <c r="AG336" s="264"/>
      <c r="AH336" s="264"/>
      <c r="AI336" s="264"/>
      <c r="AJ336" s="264"/>
      <c r="AK336" s="264"/>
      <c r="AL336" s="264"/>
      <c r="AM336" s="264"/>
      <c r="AN336" s="264"/>
      <c r="AO336" s="264"/>
      <c r="AP336" s="264"/>
      <c r="AQ336" s="264"/>
      <c r="AR336" s="264"/>
      <c r="AS336" s="264"/>
      <c r="AT336" s="264"/>
      <c r="AU336" s="264"/>
      <c r="AV336" s="264"/>
      <c r="AW336" s="264"/>
      <c r="AX336" s="264"/>
      <c r="AY336" s="264"/>
      <c r="AZ336" s="264"/>
      <c r="BA336" s="264"/>
      <c r="BB336" s="264"/>
      <c r="BC336" s="264"/>
      <c r="BD336" s="264"/>
      <c r="BE336" s="264"/>
      <c r="BF336" s="264"/>
      <c r="BG336" s="264"/>
      <c r="BH336" s="264"/>
      <c r="BI336" s="264"/>
      <c r="BJ336" s="264"/>
      <c r="BK336" s="264"/>
      <c r="BL336" s="264"/>
      <c r="BM336" s="264"/>
      <c r="BN336" s="264"/>
      <c r="BO336" s="219"/>
      <c r="BP336" s="219"/>
      <c r="BQ336" s="219"/>
      <c r="BR336" s="219"/>
      <c r="BS336" s="219"/>
      <c r="BT336" s="219"/>
      <c r="BU336" s="219"/>
      <c r="BV336" s="219"/>
      <c r="BW336" s="219"/>
      <c r="BX336" s="219"/>
      <c r="BY336" s="219"/>
      <c r="BZ336" s="219"/>
      <c r="CA336" s="219"/>
      <c r="CB336" s="219"/>
      <c r="CC336" s="219"/>
      <c r="CD336" s="219"/>
      <c r="CE336" s="219"/>
      <c r="CF336" s="219"/>
      <c r="CG336" s="219"/>
      <c r="CH336" s="219"/>
      <c r="CI336" s="219"/>
      <c r="CJ336" s="219"/>
      <c r="CK336" s="219"/>
      <c r="CL336" s="219"/>
      <c r="CM336" s="219"/>
      <c r="CN336" s="219"/>
      <c r="CO336" s="219"/>
      <c r="CP336" s="219"/>
      <c r="CQ336" s="219"/>
      <c r="CR336" s="219"/>
      <c r="CS336" s="219"/>
      <c r="CT336" s="219"/>
      <c r="CU336" s="219"/>
      <c r="CV336" s="219"/>
      <c r="CW336" s="219"/>
      <c r="CX336" s="219"/>
      <c r="CY336" s="219"/>
      <c r="CZ336" s="219"/>
      <c r="DA336" s="219"/>
      <c r="DB336" s="219"/>
      <c r="DC336" s="219"/>
      <c r="DD336" s="219"/>
      <c r="DE336" s="219"/>
      <c r="DF336" s="219"/>
      <c r="DG336" s="219"/>
      <c r="DH336" s="219"/>
      <c r="DI336" s="219"/>
      <c r="DJ336" s="219"/>
      <c r="DK336" s="219"/>
      <c r="DL336" s="219"/>
      <c r="DM336" s="219"/>
      <c r="DN336" s="219"/>
      <c r="DO336" s="219"/>
      <c r="DP336" s="219"/>
      <c r="DQ336" s="219"/>
      <c r="DR336" s="219"/>
      <c r="DS336" s="219"/>
      <c r="DT336" s="219"/>
      <c r="DU336" s="219"/>
      <c r="DV336" s="219"/>
      <c r="DW336" s="219"/>
      <c r="DX336" s="219"/>
      <c r="DY336" s="219"/>
      <c r="DZ336" s="219"/>
      <c r="EA336" s="219"/>
      <c r="EB336" s="219"/>
      <c r="EC336" s="219"/>
      <c r="ED336" s="219"/>
      <c r="EE336" s="219"/>
      <c r="EF336" s="219"/>
      <c r="EG336" s="219"/>
      <c r="EH336" s="219"/>
      <c r="EI336" s="219"/>
      <c r="EJ336" s="219"/>
      <c r="EK336" s="219"/>
      <c r="EL336" s="219"/>
      <c r="EM336" s="219"/>
      <c r="EN336" s="219"/>
    </row>
    <row r="337" spans="1:144" x14ac:dyDescent="0.25">
      <c r="A337" s="264"/>
      <c r="B337" s="264"/>
      <c r="C337" s="264"/>
      <c r="D337" s="264"/>
      <c r="E337" s="264"/>
      <c r="F337" s="264"/>
      <c r="G337" s="264"/>
      <c r="H337" s="264"/>
      <c r="I337" s="264"/>
      <c r="J337" s="264"/>
      <c r="K337" s="264"/>
      <c r="L337" s="264"/>
      <c r="M337" s="264"/>
      <c r="N337" s="264"/>
      <c r="O337" s="264"/>
      <c r="P337" s="264"/>
      <c r="Q337" s="264"/>
      <c r="R337" s="264"/>
      <c r="S337" s="264"/>
      <c r="T337" s="264"/>
      <c r="U337" s="264"/>
      <c r="V337" s="264"/>
      <c r="W337" s="264"/>
      <c r="X337" s="264"/>
      <c r="Y337" s="264"/>
      <c r="Z337" s="264"/>
      <c r="AA337" s="264"/>
      <c r="AB337" s="264"/>
      <c r="AC337" s="264"/>
      <c r="AD337" s="264"/>
      <c r="AE337" s="264"/>
      <c r="AF337" s="264"/>
      <c r="AG337" s="264"/>
      <c r="AH337" s="264"/>
      <c r="AI337" s="264"/>
      <c r="AJ337" s="264"/>
      <c r="AK337" s="264"/>
      <c r="AL337" s="264"/>
      <c r="AM337" s="264"/>
      <c r="AN337" s="264"/>
      <c r="AO337" s="264"/>
      <c r="AP337" s="264"/>
      <c r="AQ337" s="264"/>
      <c r="AR337" s="264"/>
      <c r="AS337" s="264"/>
      <c r="AT337" s="264"/>
      <c r="AU337" s="264"/>
      <c r="AV337" s="264"/>
      <c r="AW337" s="264"/>
      <c r="AX337" s="264"/>
      <c r="AY337" s="264"/>
      <c r="AZ337" s="264"/>
      <c r="BA337" s="264"/>
      <c r="BB337" s="264"/>
      <c r="BC337" s="264"/>
      <c r="BD337" s="264"/>
      <c r="BE337" s="264"/>
      <c r="BF337" s="264"/>
      <c r="BG337" s="264"/>
      <c r="BH337" s="264"/>
      <c r="BI337" s="264"/>
      <c r="BJ337" s="264"/>
      <c r="BK337" s="264"/>
      <c r="BL337" s="264"/>
      <c r="BM337" s="264"/>
      <c r="BN337" s="264"/>
      <c r="BO337" s="219"/>
      <c r="BP337" s="219"/>
      <c r="BQ337" s="219"/>
      <c r="BR337" s="219"/>
      <c r="BS337" s="219"/>
      <c r="BT337" s="219"/>
      <c r="BU337" s="219"/>
      <c r="BV337" s="219"/>
      <c r="BW337" s="219"/>
      <c r="BX337" s="219"/>
      <c r="BY337" s="219"/>
      <c r="BZ337" s="219"/>
      <c r="CA337" s="219"/>
      <c r="CB337" s="219"/>
      <c r="CC337" s="219"/>
      <c r="CD337" s="219"/>
      <c r="CE337" s="219"/>
      <c r="CF337" s="219"/>
      <c r="CG337" s="219"/>
      <c r="CH337" s="219"/>
      <c r="CI337" s="219"/>
      <c r="CJ337" s="219"/>
      <c r="CK337" s="219"/>
      <c r="CL337" s="219"/>
      <c r="CM337" s="219"/>
      <c r="CN337" s="219"/>
      <c r="CO337" s="219"/>
      <c r="CP337" s="219"/>
      <c r="CQ337" s="219"/>
      <c r="CR337" s="219"/>
      <c r="CS337" s="219"/>
      <c r="CT337" s="219"/>
      <c r="CU337" s="219"/>
      <c r="CV337" s="219"/>
      <c r="CW337" s="219"/>
      <c r="CX337" s="219"/>
      <c r="CY337" s="219"/>
      <c r="CZ337" s="219"/>
      <c r="DA337" s="219"/>
      <c r="DB337" s="219"/>
      <c r="DC337" s="219"/>
      <c r="DD337" s="219"/>
      <c r="DE337" s="219"/>
      <c r="DF337" s="219"/>
      <c r="DG337" s="219"/>
      <c r="DH337" s="219"/>
      <c r="DI337" s="219"/>
      <c r="DJ337" s="219"/>
      <c r="DK337" s="219"/>
      <c r="DL337" s="219"/>
      <c r="DM337" s="219"/>
      <c r="DN337" s="219"/>
      <c r="DO337" s="219"/>
      <c r="DP337" s="219"/>
      <c r="DQ337" s="219"/>
      <c r="DR337" s="219"/>
      <c r="DS337" s="219"/>
      <c r="DT337" s="219"/>
      <c r="DU337" s="219"/>
      <c r="DV337" s="219"/>
      <c r="DW337" s="219"/>
      <c r="DX337" s="219"/>
      <c r="DY337" s="219"/>
      <c r="DZ337" s="219"/>
      <c r="EA337" s="219"/>
      <c r="EB337" s="219"/>
      <c r="EC337" s="219"/>
      <c r="ED337" s="219"/>
      <c r="EE337" s="219"/>
      <c r="EF337" s="219"/>
      <c r="EG337" s="219"/>
      <c r="EH337" s="219"/>
      <c r="EI337" s="219"/>
      <c r="EJ337" s="219"/>
      <c r="EK337" s="219"/>
      <c r="EL337" s="219"/>
      <c r="EM337" s="219"/>
      <c r="EN337" s="219"/>
    </row>
    <row r="338" spans="1:144" x14ac:dyDescent="0.25">
      <c r="A338" s="264"/>
      <c r="B338" s="264"/>
      <c r="C338" s="264"/>
      <c r="D338" s="264"/>
      <c r="E338" s="264"/>
      <c r="F338" s="264"/>
      <c r="G338" s="264"/>
      <c r="H338" s="264"/>
      <c r="I338" s="264"/>
      <c r="J338" s="264"/>
      <c r="K338" s="264"/>
      <c r="L338" s="264"/>
      <c r="M338" s="264"/>
      <c r="N338" s="264"/>
      <c r="O338" s="264"/>
      <c r="P338" s="264"/>
      <c r="Q338" s="264"/>
      <c r="R338" s="264"/>
      <c r="S338" s="264"/>
      <c r="T338" s="264"/>
      <c r="U338" s="264"/>
      <c r="V338" s="264"/>
      <c r="W338" s="264"/>
      <c r="X338" s="264"/>
      <c r="Y338" s="264"/>
      <c r="Z338" s="264"/>
      <c r="AA338" s="264"/>
      <c r="AB338" s="264"/>
      <c r="AC338" s="264"/>
      <c r="AD338" s="264"/>
      <c r="AE338" s="264"/>
      <c r="AF338" s="264"/>
      <c r="AG338" s="264"/>
      <c r="AH338" s="264"/>
      <c r="AI338" s="264"/>
      <c r="AJ338" s="264"/>
      <c r="AK338" s="264"/>
      <c r="AL338" s="264"/>
      <c r="AM338" s="264"/>
      <c r="AN338" s="264"/>
      <c r="AO338" s="264"/>
      <c r="AP338" s="264"/>
      <c r="AQ338" s="264"/>
      <c r="AR338" s="264"/>
      <c r="AS338" s="264"/>
      <c r="AT338" s="264"/>
      <c r="AU338" s="264"/>
      <c r="AV338" s="264"/>
      <c r="AW338" s="264"/>
      <c r="AX338" s="264"/>
      <c r="AY338" s="264"/>
      <c r="AZ338" s="264"/>
      <c r="BA338" s="264"/>
      <c r="BB338" s="264"/>
      <c r="BC338" s="264"/>
      <c r="BD338" s="264"/>
      <c r="BE338" s="264"/>
      <c r="BF338" s="264"/>
      <c r="BG338" s="264"/>
      <c r="BH338" s="264"/>
      <c r="BI338" s="264"/>
      <c r="BJ338" s="264"/>
      <c r="BK338" s="264"/>
      <c r="BL338" s="264"/>
      <c r="BM338" s="264"/>
      <c r="BN338" s="264"/>
      <c r="BO338" s="219"/>
      <c r="BP338" s="219"/>
      <c r="BQ338" s="219"/>
      <c r="BR338" s="219"/>
      <c r="BS338" s="219"/>
      <c r="BT338" s="219"/>
      <c r="BU338" s="219"/>
      <c r="BV338" s="219"/>
      <c r="BW338" s="219"/>
      <c r="BX338" s="219"/>
      <c r="BY338" s="219"/>
      <c r="BZ338" s="219"/>
      <c r="CA338" s="219"/>
      <c r="CB338" s="219"/>
      <c r="CC338" s="219"/>
      <c r="CD338" s="219"/>
      <c r="CE338" s="219"/>
      <c r="CF338" s="219"/>
      <c r="CG338" s="219"/>
      <c r="CH338" s="219"/>
      <c r="CI338" s="219"/>
      <c r="CJ338" s="219"/>
      <c r="CK338" s="219"/>
      <c r="CL338" s="219"/>
      <c r="CM338" s="219"/>
      <c r="CN338" s="219"/>
      <c r="CO338" s="219"/>
      <c r="CP338" s="219"/>
      <c r="CQ338" s="219"/>
      <c r="CR338" s="219"/>
      <c r="CS338" s="219"/>
      <c r="CT338" s="219"/>
      <c r="CU338" s="219"/>
      <c r="CV338" s="219"/>
      <c r="CW338" s="219"/>
      <c r="CX338" s="219"/>
      <c r="CY338" s="219"/>
      <c r="CZ338" s="219"/>
      <c r="DA338" s="219"/>
      <c r="DB338" s="219"/>
      <c r="DC338" s="219"/>
      <c r="DD338" s="219"/>
      <c r="DE338" s="219"/>
      <c r="DF338" s="219"/>
      <c r="DG338" s="219"/>
      <c r="DH338" s="219"/>
      <c r="DI338" s="219"/>
      <c r="DJ338" s="219"/>
      <c r="DK338" s="219"/>
      <c r="DL338" s="219"/>
      <c r="DM338" s="219"/>
      <c r="DN338" s="219"/>
      <c r="DO338" s="219"/>
      <c r="DP338" s="219"/>
      <c r="DQ338" s="219"/>
      <c r="DR338" s="219"/>
      <c r="DS338" s="219"/>
      <c r="DT338" s="219"/>
      <c r="DU338" s="219"/>
      <c r="DV338" s="219"/>
      <c r="DW338" s="219"/>
      <c r="DX338" s="219"/>
      <c r="DY338" s="219"/>
      <c r="DZ338" s="219"/>
      <c r="EA338" s="219"/>
      <c r="EB338" s="219"/>
      <c r="EC338" s="219"/>
      <c r="ED338" s="219"/>
      <c r="EE338" s="219"/>
      <c r="EF338" s="219"/>
      <c r="EG338" s="219"/>
      <c r="EH338" s="219"/>
      <c r="EI338" s="219"/>
      <c r="EJ338" s="219"/>
      <c r="EK338" s="219"/>
      <c r="EL338" s="219"/>
      <c r="EM338" s="219"/>
      <c r="EN338" s="219"/>
    </row>
    <row r="339" spans="1:144" x14ac:dyDescent="0.25">
      <c r="A339" s="264"/>
      <c r="B339" s="264"/>
      <c r="C339" s="264"/>
      <c r="D339" s="264"/>
      <c r="E339" s="264"/>
      <c r="F339" s="264"/>
      <c r="G339" s="264"/>
      <c r="H339" s="264"/>
      <c r="I339" s="264"/>
      <c r="J339" s="264"/>
      <c r="K339" s="264"/>
      <c r="L339" s="264"/>
      <c r="M339" s="264"/>
      <c r="N339" s="264"/>
      <c r="O339" s="264"/>
      <c r="P339" s="264"/>
      <c r="Q339" s="264"/>
      <c r="R339" s="264"/>
      <c r="S339" s="264"/>
      <c r="T339" s="264"/>
      <c r="U339" s="264"/>
      <c r="V339" s="264"/>
      <c r="W339" s="264"/>
      <c r="X339" s="264"/>
      <c r="Y339" s="264"/>
      <c r="Z339" s="264"/>
      <c r="AA339" s="264"/>
      <c r="AB339" s="264"/>
      <c r="AC339" s="264"/>
      <c r="AD339" s="264"/>
      <c r="AE339" s="264"/>
      <c r="AF339" s="264"/>
      <c r="AG339" s="264"/>
      <c r="AH339" s="264"/>
      <c r="AI339" s="264"/>
      <c r="AJ339" s="264"/>
      <c r="AK339" s="264"/>
      <c r="AL339" s="264"/>
      <c r="AM339" s="264"/>
      <c r="AN339" s="264"/>
      <c r="AO339" s="264"/>
      <c r="AP339" s="264"/>
      <c r="AQ339" s="264"/>
      <c r="AR339" s="264"/>
      <c r="AS339" s="264"/>
      <c r="AT339" s="264"/>
      <c r="AU339" s="264"/>
      <c r="AV339" s="264"/>
      <c r="AW339" s="264"/>
      <c r="AX339" s="264"/>
      <c r="AY339" s="264"/>
      <c r="AZ339" s="264"/>
      <c r="BA339" s="264"/>
      <c r="BB339" s="264"/>
      <c r="BC339" s="264"/>
      <c r="BD339" s="264"/>
      <c r="BE339" s="264"/>
      <c r="BF339" s="264"/>
      <c r="BG339" s="264"/>
      <c r="BH339" s="264"/>
      <c r="BI339" s="264"/>
      <c r="BJ339" s="264"/>
      <c r="BK339" s="264"/>
      <c r="BL339" s="264"/>
      <c r="BM339" s="264"/>
      <c r="BN339" s="264"/>
      <c r="BO339" s="219"/>
      <c r="BP339" s="219"/>
      <c r="BQ339" s="219"/>
      <c r="BR339" s="219"/>
      <c r="BS339" s="219"/>
      <c r="BT339" s="219"/>
      <c r="BU339" s="219"/>
      <c r="BV339" s="219"/>
      <c r="BW339" s="219"/>
      <c r="BX339" s="219"/>
      <c r="BY339" s="219"/>
      <c r="BZ339" s="219"/>
      <c r="CA339" s="219"/>
      <c r="CB339" s="219"/>
      <c r="CC339" s="219"/>
      <c r="CD339" s="219"/>
      <c r="CE339" s="219"/>
      <c r="CF339" s="219"/>
      <c r="CG339" s="219"/>
      <c r="CH339" s="219"/>
      <c r="CI339" s="219"/>
      <c r="CJ339" s="219"/>
      <c r="CK339" s="219"/>
      <c r="CL339" s="219"/>
      <c r="CM339" s="219"/>
      <c r="CN339" s="219"/>
      <c r="CO339" s="219"/>
      <c r="CP339" s="219"/>
      <c r="CQ339" s="219"/>
      <c r="CR339" s="219"/>
      <c r="CS339" s="219"/>
      <c r="CT339" s="219"/>
      <c r="CU339" s="219"/>
      <c r="CV339" s="219"/>
      <c r="CW339" s="219"/>
      <c r="CX339" s="219"/>
      <c r="CY339" s="219"/>
      <c r="CZ339" s="219"/>
      <c r="DA339" s="219"/>
      <c r="DB339" s="219"/>
      <c r="DC339" s="219"/>
      <c r="DD339" s="219"/>
      <c r="DE339" s="219"/>
      <c r="DF339" s="219"/>
      <c r="DG339" s="219"/>
      <c r="DH339" s="219"/>
      <c r="DI339" s="219"/>
      <c r="DJ339" s="219"/>
      <c r="DK339" s="219"/>
      <c r="DL339" s="219"/>
      <c r="DM339" s="219"/>
      <c r="DN339" s="219"/>
      <c r="DO339" s="219"/>
      <c r="DP339" s="219"/>
      <c r="DQ339" s="219"/>
      <c r="DR339" s="219"/>
      <c r="DS339" s="219"/>
      <c r="DT339" s="219"/>
      <c r="DU339" s="219"/>
      <c r="DV339" s="219"/>
      <c r="DW339" s="219"/>
      <c r="DX339" s="219"/>
      <c r="DY339" s="219"/>
      <c r="DZ339" s="219"/>
      <c r="EA339" s="219"/>
      <c r="EB339" s="219"/>
      <c r="EC339" s="219"/>
      <c r="ED339" s="219"/>
      <c r="EE339" s="219"/>
      <c r="EF339" s="219"/>
      <c r="EG339" s="219"/>
      <c r="EH339" s="219"/>
      <c r="EI339" s="219"/>
      <c r="EJ339" s="219"/>
      <c r="EK339" s="219"/>
      <c r="EL339" s="219"/>
      <c r="EM339" s="219"/>
      <c r="EN339" s="219"/>
    </row>
    <row r="340" spans="1:144" x14ac:dyDescent="0.25">
      <c r="A340" s="264"/>
      <c r="B340" s="264"/>
      <c r="C340" s="264"/>
      <c r="D340" s="264"/>
      <c r="E340" s="264"/>
      <c r="F340" s="264"/>
      <c r="G340" s="264"/>
      <c r="H340" s="264"/>
      <c r="I340" s="264"/>
      <c r="J340" s="264"/>
      <c r="K340" s="264"/>
      <c r="L340" s="264"/>
      <c r="M340" s="264"/>
      <c r="N340" s="264"/>
      <c r="O340" s="264"/>
      <c r="P340" s="264"/>
      <c r="Q340" s="264"/>
      <c r="R340" s="264"/>
      <c r="S340" s="264"/>
      <c r="T340" s="264"/>
      <c r="U340" s="264"/>
      <c r="V340" s="264"/>
      <c r="W340" s="264"/>
      <c r="X340" s="264"/>
      <c r="Y340" s="264"/>
      <c r="Z340" s="264"/>
      <c r="AA340" s="264"/>
      <c r="AB340" s="264"/>
      <c r="AC340" s="264"/>
      <c r="AD340" s="264"/>
      <c r="AE340" s="264"/>
      <c r="AF340" s="264"/>
      <c r="AG340" s="264"/>
      <c r="AH340" s="264"/>
      <c r="AI340" s="264"/>
      <c r="AJ340" s="264"/>
      <c r="AK340" s="264"/>
      <c r="AL340" s="264"/>
      <c r="AM340" s="264"/>
      <c r="AN340" s="264"/>
      <c r="AO340" s="264"/>
      <c r="AP340" s="264"/>
      <c r="AQ340" s="264"/>
      <c r="AR340" s="264"/>
      <c r="AS340" s="264"/>
      <c r="AT340" s="264"/>
      <c r="AU340" s="264"/>
      <c r="AV340" s="264"/>
      <c r="AW340" s="264"/>
      <c r="AX340" s="264"/>
      <c r="AY340" s="264"/>
      <c r="AZ340" s="264"/>
      <c r="BA340" s="264"/>
      <c r="BB340" s="264"/>
      <c r="BC340" s="264"/>
      <c r="BD340" s="264"/>
      <c r="BE340" s="264"/>
      <c r="BF340" s="264"/>
      <c r="BG340" s="264"/>
      <c r="BH340" s="264"/>
      <c r="BI340" s="264"/>
      <c r="BJ340" s="264"/>
      <c r="BK340" s="264"/>
      <c r="BL340" s="264"/>
      <c r="BM340" s="264"/>
      <c r="BN340" s="264"/>
      <c r="BO340" s="219"/>
      <c r="BP340" s="219"/>
      <c r="BQ340" s="219"/>
      <c r="BR340" s="219"/>
      <c r="BS340" s="219"/>
      <c r="BT340" s="219"/>
      <c r="BU340" s="219"/>
      <c r="BV340" s="219"/>
      <c r="BW340" s="219"/>
      <c r="BX340" s="219"/>
      <c r="BY340" s="219"/>
      <c r="BZ340" s="219"/>
      <c r="CA340" s="219"/>
      <c r="CB340" s="219"/>
      <c r="CC340" s="219"/>
      <c r="CD340" s="219"/>
      <c r="CE340" s="219"/>
      <c r="CF340" s="219"/>
      <c r="CG340" s="219"/>
      <c r="CH340" s="219"/>
      <c r="CI340" s="219"/>
      <c r="CJ340" s="219"/>
      <c r="CK340" s="219"/>
      <c r="CL340" s="219"/>
      <c r="CM340" s="219"/>
      <c r="CN340" s="219"/>
      <c r="CO340" s="219"/>
      <c r="CP340" s="219"/>
      <c r="CQ340" s="219"/>
      <c r="CR340" s="219"/>
      <c r="CS340" s="219"/>
      <c r="CT340" s="219"/>
      <c r="CU340" s="219"/>
      <c r="CV340" s="219"/>
      <c r="CW340" s="219"/>
      <c r="CX340" s="219"/>
      <c r="CY340" s="219"/>
      <c r="CZ340" s="219"/>
      <c r="DA340" s="219"/>
      <c r="DB340" s="219"/>
      <c r="DC340" s="219"/>
      <c r="DD340" s="219"/>
      <c r="DE340" s="219"/>
      <c r="DF340" s="219"/>
      <c r="DG340" s="219"/>
      <c r="DH340" s="219"/>
      <c r="DI340" s="219"/>
      <c r="DJ340" s="219"/>
      <c r="DK340" s="219"/>
      <c r="DL340" s="219"/>
      <c r="DM340" s="219"/>
      <c r="DN340" s="219"/>
      <c r="DO340" s="219"/>
      <c r="DP340" s="219"/>
      <c r="DQ340" s="219"/>
      <c r="DR340" s="219"/>
      <c r="DS340" s="219"/>
      <c r="DT340" s="219"/>
      <c r="DU340" s="219"/>
      <c r="DV340" s="219"/>
      <c r="DW340" s="219"/>
      <c r="DX340" s="219"/>
      <c r="DY340" s="219"/>
      <c r="DZ340" s="219"/>
      <c r="EA340" s="219"/>
      <c r="EB340" s="219"/>
      <c r="EC340" s="219"/>
      <c r="ED340" s="219"/>
      <c r="EE340" s="219"/>
      <c r="EF340" s="219"/>
      <c r="EG340" s="219"/>
      <c r="EH340" s="219"/>
      <c r="EI340" s="219"/>
      <c r="EJ340" s="219"/>
      <c r="EK340" s="219"/>
      <c r="EL340" s="219"/>
      <c r="EM340" s="219"/>
      <c r="EN340" s="219"/>
    </row>
    <row r="341" spans="1:144" x14ac:dyDescent="0.25">
      <c r="A341" s="264"/>
      <c r="B341" s="264"/>
      <c r="C341" s="264"/>
      <c r="D341" s="264"/>
      <c r="E341" s="264"/>
      <c r="F341" s="264"/>
      <c r="G341" s="264"/>
      <c r="H341" s="264"/>
      <c r="I341" s="264"/>
      <c r="J341" s="264"/>
      <c r="K341" s="264"/>
      <c r="L341" s="264"/>
      <c r="M341" s="264"/>
      <c r="N341" s="264"/>
      <c r="O341" s="264"/>
      <c r="P341" s="264"/>
      <c r="Q341" s="264"/>
      <c r="R341" s="264"/>
      <c r="S341" s="264"/>
      <c r="T341" s="264"/>
      <c r="U341" s="264"/>
      <c r="V341" s="264"/>
      <c r="W341" s="264"/>
      <c r="X341" s="264"/>
      <c r="Y341" s="264"/>
      <c r="Z341" s="264"/>
      <c r="AA341" s="264"/>
      <c r="AB341" s="264"/>
      <c r="AC341" s="264"/>
      <c r="AD341" s="264"/>
      <c r="AE341" s="264"/>
      <c r="AF341" s="264"/>
      <c r="AG341" s="264"/>
      <c r="AH341" s="264"/>
      <c r="AI341" s="264"/>
      <c r="AJ341" s="264"/>
      <c r="AK341" s="264"/>
      <c r="AL341" s="264"/>
      <c r="AM341" s="264"/>
      <c r="AN341" s="264"/>
      <c r="AO341" s="264"/>
      <c r="AP341" s="264"/>
      <c r="AQ341" s="264"/>
      <c r="AR341" s="264"/>
      <c r="AS341" s="264"/>
      <c r="AT341" s="264"/>
      <c r="AU341" s="264"/>
      <c r="AV341" s="264"/>
      <c r="AW341" s="264"/>
      <c r="AX341" s="264"/>
      <c r="AY341" s="264"/>
      <c r="AZ341" s="264"/>
      <c r="BA341" s="264"/>
      <c r="BB341" s="264"/>
      <c r="BC341" s="264"/>
      <c r="BD341" s="264"/>
      <c r="BE341" s="264"/>
      <c r="BF341" s="264"/>
      <c r="BG341" s="264"/>
      <c r="BH341" s="264"/>
      <c r="BI341" s="264"/>
      <c r="BJ341" s="264"/>
      <c r="BK341" s="264"/>
      <c r="BL341" s="264"/>
      <c r="BM341" s="264"/>
      <c r="BN341" s="264"/>
      <c r="BO341" s="219"/>
      <c r="BP341" s="219"/>
      <c r="BQ341" s="219"/>
      <c r="BR341" s="219"/>
      <c r="BS341" s="219"/>
      <c r="BT341" s="219"/>
      <c r="BU341" s="219"/>
      <c r="BV341" s="219"/>
      <c r="BW341" s="219"/>
      <c r="BX341" s="219"/>
      <c r="BY341" s="219"/>
      <c r="BZ341" s="219"/>
      <c r="CA341" s="219"/>
      <c r="CB341" s="219"/>
      <c r="CC341" s="219"/>
      <c r="CD341" s="219"/>
      <c r="CE341" s="219"/>
      <c r="CF341" s="219"/>
      <c r="CG341" s="219"/>
      <c r="CH341" s="219"/>
      <c r="CI341" s="219"/>
      <c r="CJ341" s="219"/>
      <c r="CK341" s="219"/>
      <c r="CL341" s="219"/>
      <c r="CM341" s="219"/>
      <c r="CN341" s="219"/>
      <c r="CO341" s="219"/>
      <c r="CP341" s="219"/>
      <c r="CQ341" s="219"/>
      <c r="CR341" s="219"/>
      <c r="CS341" s="219"/>
      <c r="CT341" s="219"/>
      <c r="CU341" s="219"/>
      <c r="CV341" s="219"/>
      <c r="CW341" s="219"/>
      <c r="CX341" s="219"/>
      <c r="CY341" s="219"/>
      <c r="CZ341" s="219"/>
      <c r="DA341" s="219"/>
      <c r="DB341" s="219"/>
      <c r="DC341" s="219"/>
      <c r="DD341" s="219"/>
      <c r="DE341" s="219"/>
      <c r="DF341" s="219"/>
      <c r="DG341" s="219"/>
      <c r="DH341" s="219"/>
      <c r="DI341" s="219"/>
      <c r="DJ341" s="219"/>
      <c r="DK341" s="219"/>
      <c r="DL341" s="219"/>
      <c r="DM341" s="219"/>
      <c r="DN341" s="219"/>
      <c r="DO341" s="219"/>
      <c r="DP341" s="219"/>
      <c r="DQ341" s="219"/>
      <c r="DR341" s="219"/>
      <c r="DS341" s="219"/>
      <c r="DT341" s="219"/>
      <c r="DU341" s="219"/>
      <c r="DV341" s="219"/>
      <c r="DW341" s="219"/>
      <c r="DX341" s="219"/>
      <c r="DY341" s="219"/>
      <c r="DZ341" s="219"/>
      <c r="EA341" s="219"/>
      <c r="EB341" s="219"/>
      <c r="EC341" s="219"/>
      <c r="ED341" s="219"/>
      <c r="EE341" s="219"/>
      <c r="EF341" s="219"/>
      <c r="EG341" s="219"/>
      <c r="EH341" s="219"/>
      <c r="EI341" s="219"/>
      <c r="EJ341" s="219"/>
      <c r="EK341" s="219"/>
      <c r="EL341" s="219"/>
      <c r="EM341" s="219"/>
      <c r="EN341" s="219"/>
    </row>
    <row r="342" spans="1:144" x14ac:dyDescent="0.25">
      <c r="A342" s="264"/>
      <c r="B342" s="264"/>
      <c r="C342" s="264"/>
      <c r="D342" s="264"/>
      <c r="E342" s="264"/>
      <c r="F342" s="264"/>
      <c r="G342" s="264"/>
      <c r="H342" s="264"/>
      <c r="I342" s="264"/>
      <c r="J342" s="264"/>
      <c r="K342" s="264"/>
      <c r="L342" s="264"/>
      <c r="M342" s="264"/>
      <c r="N342" s="264"/>
      <c r="O342" s="264"/>
      <c r="P342" s="264"/>
      <c r="Q342" s="264"/>
      <c r="R342" s="264"/>
      <c r="S342" s="264"/>
      <c r="T342" s="264"/>
      <c r="U342" s="264"/>
      <c r="V342" s="264"/>
      <c r="W342" s="264"/>
      <c r="X342" s="264"/>
      <c r="Y342" s="264"/>
      <c r="Z342" s="264"/>
      <c r="AA342" s="264"/>
      <c r="AB342" s="264"/>
      <c r="AC342" s="264"/>
      <c r="AD342" s="264"/>
      <c r="AE342" s="264"/>
      <c r="AF342" s="264"/>
      <c r="AG342" s="264"/>
      <c r="AH342" s="264"/>
      <c r="AI342" s="264"/>
      <c r="AJ342" s="264"/>
      <c r="AK342" s="264"/>
      <c r="AL342" s="264"/>
      <c r="AM342" s="264"/>
      <c r="AN342" s="264"/>
      <c r="AO342" s="264"/>
      <c r="AP342" s="264"/>
      <c r="AQ342" s="264"/>
      <c r="AR342" s="264"/>
      <c r="AS342" s="264"/>
      <c r="AT342" s="264"/>
      <c r="AU342" s="264"/>
      <c r="AV342" s="264"/>
      <c r="AW342" s="264"/>
      <c r="AX342" s="264"/>
      <c r="AY342" s="264"/>
      <c r="AZ342" s="264"/>
      <c r="BA342" s="264"/>
      <c r="BB342" s="264"/>
      <c r="BC342" s="264"/>
      <c r="BD342" s="264"/>
      <c r="BE342" s="264"/>
      <c r="BF342" s="264"/>
      <c r="BG342" s="264"/>
      <c r="BH342" s="264"/>
      <c r="BI342" s="264"/>
      <c r="BJ342" s="264"/>
      <c r="BK342" s="264"/>
      <c r="BL342" s="264"/>
      <c r="BM342" s="264"/>
      <c r="BN342" s="264"/>
      <c r="BO342" s="219"/>
      <c r="BP342" s="219"/>
      <c r="BQ342" s="219"/>
      <c r="BR342" s="219"/>
      <c r="BS342" s="219"/>
      <c r="BT342" s="219"/>
      <c r="BU342" s="219"/>
      <c r="BV342" s="219"/>
      <c r="BW342" s="219"/>
      <c r="BX342" s="219"/>
      <c r="BY342" s="219"/>
      <c r="BZ342" s="219"/>
      <c r="CA342" s="219"/>
      <c r="CB342" s="219"/>
      <c r="CC342" s="219"/>
      <c r="CD342" s="219"/>
      <c r="CE342" s="219"/>
      <c r="CF342" s="219"/>
      <c r="CG342" s="219"/>
      <c r="CH342" s="219"/>
      <c r="CI342" s="219"/>
      <c r="CJ342" s="219"/>
      <c r="CK342" s="219"/>
      <c r="CL342" s="219"/>
      <c r="CM342" s="219"/>
      <c r="CN342" s="219"/>
      <c r="CO342" s="219"/>
      <c r="CP342" s="219"/>
      <c r="CQ342" s="219"/>
      <c r="CR342" s="219"/>
      <c r="CS342" s="219"/>
      <c r="CT342" s="219"/>
      <c r="CU342" s="219"/>
      <c r="CV342" s="219"/>
      <c r="CW342" s="219"/>
      <c r="CX342" s="219"/>
      <c r="CY342" s="219"/>
      <c r="CZ342" s="219"/>
      <c r="DA342" s="219"/>
      <c r="DB342" s="219"/>
      <c r="DC342" s="219"/>
      <c r="DD342" s="219"/>
      <c r="DE342" s="219"/>
      <c r="DF342" s="219"/>
      <c r="DG342" s="219"/>
      <c r="DH342" s="219"/>
      <c r="DI342" s="219"/>
      <c r="DJ342" s="219"/>
      <c r="DK342" s="219"/>
      <c r="DL342" s="219"/>
      <c r="DM342" s="219"/>
      <c r="DN342" s="219"/>
      <c r="DO342" s="219"/>
      <c r="DP342" s="219"/>
      <c r="DQ342" s="219"/>
      <c r="DR342" s="219"/>
      <c r="DS342" s="219"/>
      <c r="DT342" s="219"/>
      <c r="DU342" s="219"/>
      <c r="DV342" s="219"/>
      <c r="DW342" s="219"/>
      <c r="DX342" s="219"/>
      <c r="DY342" s="219"/>
      <c r="DZ342" s="219"/>
      <c r="EA342" s="219"/>
      <c r="EB342" s="219"/>
      <c r="EC342" s="219"/>
      <c r="ED342" s="219"/>
      <c r="EE342" s="219"/>
      <c r="EF342" s="219"/>
      <c r="EG342" s="219"/>
      <c r="EH342" s="219"/>
      <c r="EI342" s="219"/>
      <c r="EJ342" s="219"/>
      <c r="EK342" s="219"/>
      <c r="EL342" s="219"/>
      <c r="EM342" s="219"/>
      <c r="EN342" s="219"/>
    </row>
    <row r="343" spans="1:144" x14ac:dyDescent="0.25">
      <c r="A343" s="264"/>
      <c r="B343" s="264"/>
      <c r="C343" s="264"/>
      <c r="D343" s="264"/>
      <c r="E343" s="264"/>
      <c r="F343" s="264"/>
      <c r="G343" s="264"/>
      <c r="H343" s="264"/>
      <c r="I343" s="264"/>
      <c r="J343" s="264"/>
      <c r="K343" s="264"/>
      <c r="L343" s="264"/>
      <c r="M343" s="264"/>
      <c r="N343" s="264"/>
      <c r="O343" s="264"/>
      <c r="P343" s="264"/>
      <c r="Q343" s="264"/>
      <c r="R343" s="264"/>
      <c r="S343" s="264"/>
      <c r="T343" s="264"/>
      <c r="U343" s="264"/>
      <c r="V343" s="264"/>
      <c r="W343" s="264"/>
      <c r="X343" s="264"/>
      <c r="Y343" s="264"/>
      <c r="Z343" s="264"/>
      <c r="AA343" s="264"/>
      <c r="AB343" s="264"/>
      <c r="AC343" s="264"/>
      <c r="AD343" s="264"/>
      <c r="AE343" s="264"/>
      <c r="AF343" s="264"/>
      <c r="AG343" s="264"/>
      <c r="AH343" s="264"/>
      <c r="AI343" s="264"/>
      <c r="AJ343" s="264"/>
      <c r="AK343" s="264"/>
      <c r="AL343" s="264"/>
      <c r="AM343" s="264"/>
      <c r="AN343" s="264"/>
      <c r="AO343" s="264"/>
      <c r="AP343" s="264"/>
      <c r="AQ343" s="264"/>
      <c r="AR343" s="264"/>
      <c r="AS343" s="264"/>
      <c r="AT343" s="264"/>
      <c r="AU343" s="264"/>
      <c r="AV343" s="264"/>
      <c r="AW343" s="264"/>
      <c r="AX343" s="264"/>
      <c r="AY343" s="264"/>
      <c r="AZ343" s="264"/>
      <c r="BA343" s="264"/>
      <c r="BB343" s="264"/>
      <c r="BC343" s="264"/>
      <c r="BD343" s="264"/>
      <c r="BE343" s="264"/>
      <c r="BF343" s="264"/>
      <c r="BG343" s="264"/>
      <c r="BH343" s="264"/>
      <c r="BI343" s="264"/>
      <c r="BJ343" s="264"/>
      <c r="BK343" s="264"/>
      <c r="BL343" s="264"/>
      <c r="BM343" s="264"/>
      <c r="BN343" s="264"/>
      <c r="BO343" s="219"/>
      <c r="BP343" s="219"/>
      <c r="BQ343" s="219"/>
      <c r="BR343" s="219"/>
      <c r="BS343" s="219"/>
      <c r="BT343" s="219"/>
      <c r="BU343" s="219"/>
      <c r="BV343" s="219"/>
      <c r="BW343" s="219"/>
      <c r="BX343" s="219"/>
      <c r="BY343" s="219"/>
      <c r="BZ343" s="219"/>
      <c r="CA343" s="219"/>
      <c r="CB343" s="219"/>
      <c r="CC343" s="219"/>
      <c r="CD343" s="219"/>
      <c r="CE343" s="219"/>
      <c r="CF343" s="219"/>
      <c r="CG343" s="219"/>
      <c r="CH343" s="219"/>
      <c r="CI343" s="219"/>
      <c r="CJ343" s="219"/>
      <c r="CK343" s="219"/>
      <c r="CL343" s="219"/>
      <c r="CM343" s="219"/>
      <c r="CN343" s="219"/>
      <c r="CO343" s="219"/>
      <c r="CP343" s="219"/>
      <c r="CQ343" s="219"/>
      <c r="CR343" s="219"/>
      <c r="CS343" s="219"/>
      <c r="CT343" s="219"/>
      <c r="CU343" s="219"/>
      <c r="CV343" s="219"/>
      <c r="CW343" s="219"/>
      <c r="CX343" s="219"/>
      <c r="CY343" s="219"/>
      <c r="CZ343" s="219"/>
      <c r="DA343" s="219"/>
      <c r="DB343" s="219"/>
      <c r="DC343" s="219"/>
      <c r="DD343" s="219"/>
      <c r="DE343" s="219"/>
      <c r="DF343" s="219"/>
      <c r="DG343" s="219"/>
      <c r="DH343" s="219"/>
      <c r="DI343" s="219"/>
      <c r="DJ343" s="219"/>
      <c r="DK343" s="219"/>
      <c r="DL343" s="219"/>
      <c r="DM343" s="219"/>
      <c r="DN343" s="219"/>
      <c r="DO343" s="219"/>
      <c r="DP343" s="219"/>
      <c r="DQ343" s="219"/>
      <c r="DR343" s="219"/>
      <c r="DS343" s="219"/>
      <c r="DT343" s="219"/>
      <c r="DU343" s="219"/>
      <c r="DV343" s="219"/>
      <c r="DW343" s="219"/>
      <c r="DX343" s="219"/>
      <c r="DY343" s="219"/>
      <c r="DZ343" s="219"/>
      <c r="EA343" s="219"/>
      <c r="EB343" s="219"/>
      <c r="EC343" s="219"/>
      <c r="ED343" s="219"/>
      <c r="EE343" s="219"/>
      <c r="EF343" s="219"/>
      <c r="EG343" s="219"/>
      <c r="EH343" s="219"/>
      <c r="EI343" s="219"/>
      <c r="EJ343" s="219"/>
      <c r="EK343" s="219"/>
      <c r="EL343" s="219"/>
      <c r="EM343" s="219"/>
      <c r="EN343" s="219"/>
    </row>
    <row r="344" spans="1:144" x14ac:dyDescent="0.25">
      <c r="A344" s="264"/>
      <c r="B344" s="264"/>
      <c r="C344" s="264"/>
      <c r="D344" s="264"/>
      <c r="E344" s="264"/>
      <c r="F344" s="264"/>
      <c r="G344" s="264"/>
      <c r="H344" s="264"/>
      <c r="I344" s="264"/>
      <c r="J344" s="264"/>
      <c r="K344" s="264"/>
      <c r="L344" s="264"/>
      <c r="M344" s="264"/>
      <c r="N344" s="264"/>
      <c r="O344" s="264"/>
      <c r="P344" s="264"/>
      <c r="Q344" s="264"/>
      <c r="R344" s="264"/>
      <c r="S344" s="264"/>
      <c r="T344" s="264"/>
      <c r="U344" s="264"/>
      <c r="V344" s="264"/>
      <c r="W344" s="264"/>
      <c r="X344" s="264"/>
      <c r="Y344" s="264"/>
      <c r="Z344" s="264"/>
      <c r="AA344" s="264"/>
      <c r="AB344" s="264"/>
      <c r="AC344" s="264"/>
      <c r="AD344" s="264"/>
      <c r="AE344" s="264"/>
      <c r="AF344" s="264"/>
      <c r="AG344" s="264"/>
      <c r="AH344" s="264"/>
      <c r="AI344" s="264"/>
      <c r="AJ344" s="264"/>
      <c r="AK344" s="264"/>
      <c r="AL344" s="264"/>
      <c r="AM344" s="264"/>
      <c r="AN344" s="264"/>
      <c r="AO344" s="264"/>
      <c r="AP344" s="264"/>
      <c r="AQ344" s="264"/>
      <c r="AR344" s="264"/>
      <c r="AS344" s="264"/>
      <c r="AT344" s="264"/>
      <c r="AU344" s="264"/>
      <c r="AV344" s="264"/>
      <c r="AW344" s="264"/>
      <c r="AX344" s="264"/>
      <c r="AY344" s="264"/>
      <c r="AZ344" s="264"/>
      <c r="BA344" s="264"/>
      <c r="BB344" s="264"/>
      <c r="BC344" s="264"/>
      <c r="BD344" s="264"/>
      <c r="BE344" s="264"/>
      <c r="BF344" s="264"/>
      <c r="BG344" s="264"/>
      <c r="BH344" s="264"/>
      <c r="BI344" s="264"/>
      <c r="BJ344" s="264"/>
      <c r="BK344" s="264"/>
      <c r="BL344" s="264"/>
      <c r="BM344" s="264"/>
      <c r="BN344" s="264"/>
    </row>
    <row r="345" spans="1:144" x14ac:dyDescent="0.25">
      <c r="A345" s="264"/>
      <c r="B345" s="264"/>
      <c r="C345" s="264"/>
      <c r="D345" s="264"/>
      <c r="E345" s="264"/>
      <c r="F345" s="264"/>
      <c r="G345" s="264"/>
      <c r="H345" s="264"/>
      <c r="I345" s="264"/>
      <c r="J345" s="264"/>
      <c r="K345" s="264"/>
      <c r="L345" s="264"/>
      <c r="M345" s="264"/>
      <c r="N345" s="264"/>
      <c r="O345" s="264"/>
      <c r="P345" s="264"/>
      <c r="Q345" s="264"/>
      <c r="R345" s="264"/>
      <c r="S345" s="264"/>
      <c r="T345" s="264"/>
      <c r="U345" s="264"/>
      <c r="V345" s="264"/>
      <c r="W345" s="264"/>
      <c r="X345" s="264"/>
      <c r="Y345" s="264"/>
      <c r="Z345" s="264"/>
      <c r="AA345" s="264"/>
      <c r="AB345" s="264"/>
      <c r="AC345" s="264"/>
      <c r="AD345" s="264"/>
      <c r="AE345" s="264"/>
      <c r="AF345" s="264"/>
      <c r="AG345" s="264"/>
      <c r="AH345" s="264"/>
      <c r="AI345" s="264"/>
      <c r="AJ345" s="264"/>
      <c r="AK345" s="264"/>
      <c r="AL345" s="264"/>
      <c r="AM345" s="264"/>
      <c r="AN345" s="264"/>
      <c r="AO345" s="264"/>
      <c r="AP345" s="264"/>
      <c r="AQ345" s="264"/>
      <c r="AR345" s="264"/>
      <c r="AS345" s="264"/>
      <c r="AT345" s="264"/>
      <c r="AU345" s="264"/>
      <c r="AV345" s="264"/>
      <c r="AW345" s="264"/>
      <c r="AX345" s="264"/>
      <c r="AY345" s="264"/>
      <c r="AZ345" s="264"/>
      <c r="BA345" s="264"/>
      <c r="BB345" s="264"/>
      <c r="BC345" s="264"/>
      <c r="BD345" s="264"/>
      <c r="BE345" s="264"/>
      <c r="BF345" s="264"/>
      <c r="BG345" s="264"/>
      <c r="BH345" s="264"/>
      <c r="BI345" s="264"/>
      <c r="BJ345" s="264"/>
      <c r="BK345" s="264"/>
      <c r="BL345" s="264"/>
      <c r="BM345" s="264"/>
      <c r="BN345" s="264"/>
    </row>
    <row r="346" spans="1:144" x14ac:dyDescent="0.25">
      <c r="A346" s="264"/>
      <c r="B346" s="264"/>
      <c r="C346" s="264"/>
      <c r="D346" s="264"/>
      <c r="E346" s="264"/>
      <c r="F346" s="264"/>
      <c r="G346" s="264"/>
      <c r="H346" s="264"/>
      <c r="I346" s="264"/>
      <c r="J346" s="264"/>
      <c r="K346" s="264"/>
      <c r="L346" s="264"/>
      <c r="M346" s="264"/>
      <c r="N346" s="264"/>
      <c r="O346" s="264"/>
      <c r="P346" s="264"/>
      <c r="Q346" s="264"/>
      <c r="R346" s="264"/>
      <c r="S346" s="264"/>
      <c r="T346" s="264"/>
      <c r="U346" s="264"/>
      <c r="V346" s="264"/>
      <c r="W346" s="264"/>
      <c r="X346" s="264"/>
      <c r="Y346" s="264"/>
      <c r="Z346" s="264"/>
      <c r="AA346" s="264"/>
      <c r="AB346" s="264"/>
      <c r="AC346" s="264"/>
      <c r="AD346" s="264"/>
      <c r="AE346" s="264"/>
      <c r="AF346" s="264"/>
      <c r="AG346" s="264"/>
      <c r="AH346" s="264"/>
      <c r="AI346" s="264"/>
      <c r="AJ346" s="264"/>
      <c r="AK346" s="264"/>
      <c r="AL346" s="264"/>
      <c r="AM346" s="264"/>
      <c r="AN346" s="264"/>
      <c r="AO346" s="264"/>
      <c r="AP346" s="264"/>
      <c r="AQ346" s="264"/>
      <c r="AR346" s="264"/>
      <c r="AS346" s="264"/>
      <c r="AT346" s="264"/>
      <c r="AU346" s="264"/>
      <c r="AV346" s="264"/>
      <c r="AW346" s="264"/>
      <c r="AX346" s="264"/>
      <c r="AY346" s="264"/>
      <c r="AZ346" s="264"/>
      <c r="BA346" s="264"/>
      <c r="BB346" s="264"/>
      <c r="BC346" s="264"/>
      <c r="BD346" s="264"/>
      <c r="BE346" s="264"/>
      <c r="BF346" s="264"/>
      <c r="BG346" s="264"/>
      <c r="BH346" s="264"/>
      <c r="BI346" s="264"/>
      <c r="BJ346" s="264"/>
      <c r="BK346" s="264"/>
      <c r="BL346" s="264"/>
      <c r="BM346" s="264"/>
      <c r="BN346" s="264"/>
    </row>
  </sheetData>
  <sheetProtection password="82DD" sheet="1" objects="1" scenarios="1" selectLockedCells="1"/>
  <mergeCells count="4">
    <mergeCell ref="E16:F16"/>
    <mergeCell ref="A21:G21"/>
    <mergeCell ref="C12:F12"/>
    <mergeCell ref="A23:G23"/>
  </mergeCells>
  <pageMargins left="0.70866141732283472" right="0.70866141732283472" top="0.78740157480314965" bottom="0.78740157480314965" header="0.31496062992125984" footer="0.31496062992125984"/>
  <pageSetup paperSize="9" scale="79" fitToHeight="0" orientation="landscape" r:id="rId1"/>
  <headerFooter>
    <oddFooter>&amp;L40.34 / Stand März 2016&amp;R&amp;P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C119"/>
  <sheetViews>
    <sheetView zoomScaleNormal="100" workbookViewId="0">
      <selection sqref="A1:B1"/>
    </sheetView>
  </sheetViews>
  <sheetFormatPr baseColWidth="10" defaultColWidth="11.42578125" defaultRowHeight="15" x14ac:dyDescent="0.2"/>
  <cols>
    <col min="1" max="1" width="11.7109375" style="8" customWidth="1"/>
    <col min="2" max="2" width="68.42578125" style="8" customWidth="1"/>
    <col min="3" max="3" width="42.140625" style="8" customWidth="1"/>
    <col min="4" max="4" width="3.28515625" style="8" customWidth="1"/>
    <col min="5" max="5" width="11.7109375" style="8" customWidth="1"/>
    <col min="6" max="6" width="81.5703125" style="8" customWidth="1"/>
    <col min="7" max="16384" width="11.42578125" style="8"/>
  </cols>
  <sheetData>
    <row r="1" spans="1:81" s="35" customFormat="1" ht="30.75" customHeight="1" x14ac:dyDescent="0.25">
      <c r="A1" s="422" t="s">
        <v>89</v>
      </c>
      <c r="B1" s="422"/>
      <c r="C1" s="255"/>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c r="BU1" s="256"/>
      <c r="BV1" s="256"/>
      <c r="BW1" s="256"/>
      <c r="BX1" s="256"/>
      <c r="BY1" s="256"/>
      <c r="BZ1" s="256"/>
      <c r="CA1" s="256"/>
      <c r="CB1" s="256"/>
      <c r="CC1" s="256"/>
    </row>
    <row r="2" spans="1:81" ht="24" customHeight="1" thickBot="1" x14ac:dyDescent="0.3">
      <c r="A2" s="257"/>
      <c r="B2" s="257"/>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row>
    <row r="3" spans="1:81" s="9" customFormat="1" ht="18" customHeight="1" thickBot="1" x14ac:dyDescent="0.25">
      <c r="A3" s="33" t="s">
        <v>52</v>
      </c>
      <c r="B3" s="34" t="s">
        <v>88</v>
      </c>
      <c r="C3" s="12" t="s">
        <v>57</v>
      </c>
      <c r="D3" s="258"/>
      <c r="E3" s="32" t="s">
        <v>52</v>
      </c>
      <c r="F3" s="39" t="s">
        <v>87</v>
      </c>
      <c r="G3" s="259"/>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c r="BT3" s="258"/>
      <c r="BU3" s="258"/>
      <c r="BV3" s="258"/>
      <c r="BW3" s="258"/>
      <c r="BX3" s="258"/>
      <c r="BY3" s="258"/>
      <c r="BZ3" s="258"/>
      <c r="CA3" s="258"/>
      <c r="CB3" s="258"/>
      <c r="CC3" s="258"/>
    </row>
    <row r="4" spans="1:81" ht="18" customHeight="1" x14ac:dyDescent="0.25">
      <c r="A4" s="13">
        <v>1</v>
      </c>
      <c r="B4" s="14" t="s">
        <v>58</v>
      </c>
      <c r="C4" s="15"/>
      <c r="D4" s="256"/>
      <c r="E4" s="10">
        <v>1</v>
      </c>
      <c r="F4" s="40" t="s">
        <v>53</v>
      </c>
      <c r="G4" s="260"/>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256"/>
      <c r="AP4" s="256"/>
      <c r="AQ4" s="256"/>
      <c r="AR4" s="256"/>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c r="BV4" s="256"/>
      <c r="BW4" s="256"/>
      <c r="BX4" s="256"/>
      <c r="BY4" s="256"/>
      <c r="BZ4" s="256"/>
      <c r="CA4" s="256"/>
      <c r="CB4" s="256"/>
      <c r="CC4" s="256"/>
    </row>
    <row r="5" spans="1:81" ht="18" customHeight="1" x14ac:dyDescent="0.25">
      <c r="A5" s="16">
        <v>2</v>
      </c>
      <c r="B5" s="17" t="s">
        <v>103</v>
      </c>
      <c r="C5" s="18"/>
      <c r="D5" s="256"/>
      <c r="E5" s="10">
        <v>2</v>
      </c>
      <c r="F5" s="40" t="s">
        <v>54</v>
      </c>
      <c r="G5" s="260"/>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c r="BV5" s="256"/>
      <c r="BW5" s="256"/>
      <c r="BX5" s="256"/>
      <c r="BY5" s="256"/>
      <c r="BZ5" s="256"/>
      <c r="CA5" s="256"/>
      <c r="CB5" s="256"/>
      <c r="CC5" s="256"/>
    </row>
    <row r="6" spans="1:81" ht="18" customHeight="1" x14ac:dyDescent="0.25">
      <c r="A6" s="16">
        <v>3</v>
      </c>
      <c r="B6" s="17" t="s">
        <v>59</v>
      </c>
      <c r="C6" s="18"/>
      <c r="D6" s="256"/>
      <c r="E6" s="10">
        <v>3</v>
      </c>
      <c r="F6" s="40" t="s">
        <v>145</v>
      </c>
      <c r="G6" s="260"/>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c r="BV6" s="256"/>
      <c r="BW6" s="256"/>
      <c r="BX6" s="256"/>
      <c r="BY6" s="256"/>
      <c r="BZ6" s="256"/>
      <c r="CA6" s="256"/>
      <c r="CB6" s="256"/>
      <c r="CC6" s="256"/>
    </row>
    <row r="7" spans="1:81" ht="18" customHeight="1" x14ac:dyDescent="0.25">
      <c r="A7" s="16">
        <v>4</v>
      </c>
      <c r="B7" s="17" t="s">
        <v>60</v>
      </c>
      <c r="C7" s="15"/>
      <c r="D7" s="256"/>
      <c r="E7" s="10">
        <v>4</v>
      </c>
      <c r="F7" s="40" t="s">
        <v>55</v>
      </c>
      <c r="G7" s="260"/>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row>
    <row r="8" spans="1:81" ht="18" customHeight="1" x14ac:dyDescent="0.25">
      <c r="A8" s="16">
        <v>5</v>
      </c>
      <c r="B8" s="17" t="s">
        <v>61</v>
      </c>
      <c r="C8" s="15"/>
      <c r="D8" s="256"/>
      <c r="E8" s="10">
        <v>5</v>
      </c>
      <c r="F8" s="230" t="s">
        <v>146</v>
      </c>
      <c r="G8" s="260"/>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c r="BV8" s="256"/>
      <c r="BW8" s="256"/>
      <c r="BX8" s="256"/>
      <c r="BY8" s="256"/>
      <c r="BZ8" s="256"/>
      <c r="CA8" s="256"/>
      <c r="CB8" s="256"/>
      <c r="CC8" s="256"/>
    </row>
    <row r="9" spans="1:81" ht="18" customHeight="1" x14ac:dyDescent="0.25">
      <c r="A9" s="16">
        <v>6</v>
      </c>
      <c r="B9" s="17" t="s">
        <v>62</v>
      </c>
      <c r="C9" s="15"/>
      <c r="D9" s="256"/>
      <c r="E9" s="10">
        <v>6</v>
      </c>
      <c r="F9" s="40" t="s">
        <v>98</v>
      </c>
      <c r="G9" s="260"/>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256"/>
      <c r="BI9" s="256"/>
      <c r="BJ9" s="256"/>
      <c r="BK9" s="256"/>
      <c r="BL9" s="256"/>
      <c r="BM9" s="256"/>
      <c r="BN9" s="256"/>
      <c r="BO9" s="256"/>
      <c r="BP9" s="256"/>
      <c r="BQ9" s="256"/>
      <c r="BR9" s="256"/>
      <c r="BS9" s="256"/>
      <c r="BT9" s="256"/>
      <c r="BU9" s="256"/>
      <c r="BV9" s="256"/>
      <c r="BW9" s="256"/>
      <c r="BX9" s="256"/>
      <c r="BY9" s="256"/>
      <c r="BZ9" s="256"/>
      <c r="CA9" s="256"/>
      <c r="CB9" s="256"/>
      <c r="CC9" s="256"/>
    </row>
    <row r="10" spans="1:81" ht="30" customHeight="1" thickBot="1" x14ac:dyDescent="0.3">
      <c r="A10" s="16">
        <v>7</v>
      </c>
      <c r="B10" s="262" t="s">
        <v>96</v>
      </c>
      <c r="C10" s="18"/>
      <c r="D10" s="256"/>
      <c r="E10" s="11">
        <v>7</v>
      </c>
      <c r="F10" s="41" t="s">
        <v>56</v>
      </c>
      <c r="G10" s="260"/>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6"/>
      <c r="BV10" s="256"/>
      <c r="BW10" s="256"/>
      <c r="BX10" s="256"/>
      <c r="BY10" s="256"/>
      <c r="BZ10" s="256"/>
      <c r="CA10" s="256"/>
      <c r="CB10" s="256"/>
      <c r="CC10" s="256"/>
    </row>
    <row r="11" spans="1:81" ht="30" customHeight="1" x14ac:dyDescent="0.25">
      <c r="A11" s="16">
        <v>8</v>
      </c>
      <c r="B11" s="17" t="s">
        <v>95</v>
      </c>
      <c r="C11" s="15"/>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6"/>
      <c r="BB11" s="256"/>
      <c r="BC11" s="256"/>
      <c r="BD11" s="256"/>
      <c r="BE11" s="256"/>
      <c r="BF11" s="256"/>
      <c r="BG11" s="256"/>
      <c r="BH11" s="256"/>
      <c r="BI11" s="256"/>
      <c r="BJ11" s="256"/>
      <c r="BK11" s="256"/>
      <c r="BL11" s="256"/>
      <c r="BM11" s="256"/>
      <c r="BN11" s="256"/>
      <c r="BO11" s="256"/>
      <c r="BP11" s="256"/>
      <c r="BQ11" s="256"/>
      <c r="BR11" s="256"/>
      <c r="BS11" s="256"/>
      <c r="BT11" s="256"/>
      <c r="BU11" s="256"/>
      <c r="BV11" s="256"/>
      <c r="BW11" s="256"/>
      <c r="BX11" s="256"/>
      <c r="BY11" s="256"/>
      <c r="BZ11" s="256"/>
      <c r="CA11" s="256"/>
      <c r="CB11" s="256"/>
      <c r="CC11" s="256"/>
    </row>
    <row r="12" spans="1:81" ht="18" customHeight="1" x14ac:dyDescent="0.25">
      <c r="A12" s="16">
        <v>9</v>
      </c>
      <c r="B12" s="17" t="s">
        <v>63</v>
      </c>
      <c r="C12" s="15"/>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6"/>
      <c r="AZ12" s="256"/>
      <c r="BA12" s="256"/>
      <c r="BB12" s="256"/>
      <c r="BC12" s="256"/>
      <c r="BD12" s="256"/>
      <c r="BE12" s="256"/>
      <c r="BF12" s="256"/>
      <c r="BG12" s="256"/>
      <c r="BH12" s="256"/>
      <c r="BI12" s="256"/>
      <c r="BJ12" s="256"/>
      <c r="BK12" s="256"/>
      <c r="BL12" s="256"/>
      <c r="BM12" s="256"/>
      <c r="BN12" s="256"/>
      <c r="BO12" s="256"/>
      <c r="BP12" s="256"/>
      <c r="BQ12" s="256"/>
      <c r="BR12" s="256"/>
      <c r="BS12" s="256"/>
      <c r="BT12" s="256"/>
      <c r="BU12" s="256"/>
      <c r="BV12" s="256"/>
      <c r="BW12" s="256"/>
      <c r="BX12" s="256"/>
      <c r="BY12" s="256"/>
      <c r="BZ12" s="256"/>
      <c r="CA12" s="256"/>
      <c r="CB12" s="256"/>
      <c r="CC12" s="256"/>
    </row>
    <row r="13" spans="1:81" ht="35.25" customHeight="1" x14ac:dyDescent="0.25">
      <c r="A13" s="16">
        <v>10</v>
      </c>
      <c r="B13" s="17" t="s">
        <v>144</v>
      </c>
      <c r="C13" s="15"/>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256"/>
      <c r="AO13" s="256"/>
      <c r="AP13" s="256"/>
      <c r="AQ13" s="256"/>
      <c r="AR13" s="256"/>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c r="BV13" s="256"/>
      <c r="BW13" s="256"/>
      <c r="BX13" s="256"/>
      <c r="BY13" s="256"/>
      <c r="BZ13" s="256"/>
      <c r="CA13" s="256"/>
      <c r="CB13" s="256"/>
      <c r="CC13" s="256"/>
    </row>
    <row r="14" spans="1:81" ht="18" customHeight="1" x14ac:dyDescent="0.2">
      <c r="A14" s="19">
        <v>11</v>
      </c>
      <c r="B14" s="20" t="s">
        <v>97</v>
      </c>
      <c r="C14" s="18"/>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row>
    <row r="15" spans="1:81" ht="30" customHeight="1" x14ac:dyDescent="0.25">
      <c r="A15" s="16">
        <v>12</v>
      </c>
      <c r="B15" s="17" t="s">
        <v>72</v>
      </c>
      <c r="C15" s="18" t="s">
        <v>64</v>
      </c>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row>
    <row r="16" spans="1:81" ht="48" customHeight="1" thickBot="1" x14ac:dyDescent="0.25">
      <c r="A16" s="4">
        <v>13</v>
      </c>
      <c r="B16" s="7" t="s">
        <v>65</v>
      </c>
      <c r="C16" s="5" t="s">
        <v>64</v>
      </c>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6"/>
      <c r="AL16" s="256"/>
      <c r="AM16" s="256"/>
      <c r="AN16" s="256"/>
      <c r="AO16" s="256"/>
      <c r="AP16" s="256"/>
      <c r="AQ16" s="256"/>
      <c r="AR16" s="256"/>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row>
    <row r="17" spans="1:81" ht="30" customHeight="1" x14ac:dyDescent="0.25">
      <c r="A17" s="21">
        <v>14</v>
      </c>
      <c r="B17" s="22" t="s">
        <v>66</v>
      </c>
      <c r="C17" s="6" t="s">
        <v>67</v>
      </c>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row>
    <row r="18" spans="1:81" ht="31.5" thickBot="1" x14ac:dyDescent="0.3">
      <c r="A18" s="23">
        <v>15</v>
      </c>
      <c r="B18" s="24" t="s">
        <v>68</v>
      </c>
      <c r="C18" s="25" t="s">
        <v>69</v>
      </c>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c r="BV18" s="256"/>
      <c r="BW18" s="256"/>
      <c r="BX18" s="256"/>
      <c r="BY18" s="256"/>
      <c r="BZ18" s="256"/>
      <c r="CA18" s="256"/>
      <c r="CB18" s="256"/>
      <c r="CC18" s="256"/>
    </row>
    <row r="19" spans="1:81" ht="30" customHeight="1" x14ac:dyDescent="0.25">
      <c r="A19" s="29">
        <v>16</v>
      </c>
      <c r="B19" s="26" t="s">
        <v>73</v>
      </c>
      <c r="C19" s="419" t="s">
        <v>77</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c r="BV19" s="256"/>
      <c r="BW19" s="256"/>
      <c r="BX19" s="256"/>
      <c r="BY19" s="256"/>
      <c r="BZ19" s="256"/>
      <c r="CA19" s="256"/>
      <c r="CB19" s="256"/>
      <c r="CC19" s="256"/>
    </row>
    <row r="20" spans="1:81" ht="18" customHeight="1" x14ac:dyDescent="0.25">
      <c r="A20" s="29">
        <v>17</v>
      </c>
      <c r="B20" s="27" t="s">
        <v>74</v>
      </c>
      <c r="C20" s="420"/>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row>
    <row r="21" spans="1:81" ht="18" customHeight="1" x14ac:dyDescent="0.25">
      <c r="A21" s="30">
        <v>18</v>
      </c>
      <c r="B21" s="27" t="s">
        <v>75</v>
      </c>
      <c r="C21" s="420"/>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row>
    <row r="22" spans="1:81" ht="18" customHeight="1" x14ac:dyDescent="0.25">
      <c r="A22" s="30">
        <v>19</v>
      </c>
      <c r="B22" s="27" t="s">
        <v>76</v>
      </c>
      <c r="C22" s="420"/>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row>
    <row r="23" spans="1:81" ht="18" customHeight="1" x14ac:dyDescent="0.25">
      <c r="A23" s="30">
        <v>20</v>
      </c>
      <c r="B23" s="26" t="s">
        <v>70</v>
      </c>
      <c r="C23" s="420"/>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256"/>
      <c r="AL23" s="256"/>
      <c r="AM23" s="256"/>
      <c r="AN23" s="256"/>
      <c r="AO23" s="256"/>
      <c r="AP23" s="256"/>
      <c r="AQ23" s="256"/>
      <c r="AR23" s="256"/>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c r="BV23" s="256"/>
      <c r="BW23" s="256"/>
      <c r="BX23" s="256"/>
      <c r="BY23" s="256"/>
      <c r="BZ23" s="256"/>
      <c r="CA23" s="256"/>
      <c r="CB23" s="256"/>
      <c r="CC23" s="256"/>
    </row>
    <row r="24" spans="1:81" ht="18" customHeight="1" thickBot="1" x14ac:dyDescent="0.3">
      <c r="A24" s="31">
        <v>21</v>
      </c>
      <c r="B24" s="28" t="s">
        <v>71</v>
      </c>
      <c r="C24" s="421"/>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256"/>
      <c r="AP24" s="256"/>
      <c r="AQ24" s="256"/>
      <c r="AR24" s="256"/>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c r="BV24" s="256"/>
      <c r="BW24" s="256"/>
      <c r="BX24" s="256"/>
      <c r="BY24" s="256"/>
      <c r="BZ24" s="256"/>
      <c r="CA24" s="256"/>
      <c r="CB24" s="256"/>
      <c r="CC24" s="256"/>
    </row>
    <row r="25" spans="1:81" x14ac:dyDescent="0.25">
      <c r="A25" s="261"/>
      <c r="B25" s="258"/>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c r="BV25" s="256"/>
      <c r="BW25" s="256"/>
      <c r="BX25" s="256"/>
      <c r="BY25" s="256"/>
      <c r="BZ25" s="256"/>
      <c r="CA25" s="256"/>
      <c r="CB25" s="256"/>
      <c r="CC25" s="256"/>
    </row>
    <row r="26" spans="1:81" s="9" customFormat="1" ht="18" customHeight="1" x14ac:dyDescent="0.25">
      <c r="A26" s="258"/>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c r="BX26" s="258"/>
      <c r="BY26" s="258"/>
      <c r="BZ26" s="258"/>
      <c r="CA26" s="258"/>
      <c r="CB26" s="258"/>
      <c r="CC26" s="258"/>
    </row>
    <row r="27" spans="1:81" ht="18" customHeight="1" x14ac:dyDescent="0.25">
      <c r="A27" s="256"/>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row>
    <row r="28" spans="1:81" ht="18" customHeight="1" x14ac:dyDescent="0.2">
      <c r="A28" s="256"/>
      <c r="B28" s="256"/>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c r="BV28" s="256"/>
      <c r="BW28" s="256"/>
      <c r="BX28" s="256"/>
      <c r="BY28" s="256"/>
      <c r="BZ28" s="256"/>
      <c r="CA28" s="256"/>
      <c r="CB28" s="256"/>
      <c r="CC28" s="256"/>
    </row>
    <row r="29" spans="1:81" ht="18" customHeight="1" x14ac:dyDescent="0.2">
      <c r="A29" s="256"/>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c r="BV29" s="256"/>
      <c r="BW29" s="256"/>
      <c r="BX29" s="256"/>
      <c r="BY29" s="256"/>
      <c r="BZ29" s="256"/>
      <c r="CA29" s="256"/>
      <c r="CB29" s="256"/>
      <c r="CC29" s="256"/>
    </row>
    <row r="30" spans="1:81" ht="18" customHeight="1" x14ac:dyDescent="0.2">
      <c r="A30" s="256"/>
      <c r="B30" s="256"/>
      <c r="C30" s="256"/>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c r="BV30" s="256"/>
      <c r="BW30" s="256"/>
      <c r="BX30" s="256"/>
      <c r="BY30" s="256"/>
      <c r="BZ30" s="256"/>
      <c r="CA30" s="256"/>
      <c r="CB30" s="256"/>
      <c r="CC30" s="256"/>
    </row>
    <row r="31" spans="1:81" ht="18" customHeight="1" x14ac:dyDescent="0.2">
      <c r="A31" s="256"/>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row>
    <row r="32" spans="1:81" ht="18" customHeight="1" x14ac:dyDescent="0.2">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c r="CC32" s="256"/>
    </row>
    <row r="33" spans="1:81" ht="18" customHeight="1" x14ac:dyDescent="0.2">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c r="BV33" s="256"/>
      <c r="BW33" s="256"/>
      <c r="BX33" s="256"/>
      <c r="BY33" s="256"/>
      <c r="BZ33" s="256"/>
      <c r="CA33" s="256"/>
      <c r="CB33" s="256"/>
      <c r="CC33" s="256"/>
    </row>
    <row r="34" spans="1:81" x14ac:dyDescent="0.2">
      <c r="A34" s="256"/>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6"/>
      <c r="BQ34" s="256"/>
      <c r="BR34" s="256"/>
      <c r="BS34" s="256"/>
      <c r="BT34" s="256"/>
      <c r="BU34" s="256"/>
      <c r="BV34" s="256"/>
      <c r="BW34" s="256"/>
      <c r="BX34" s="256"/>
      <c r="BY34" s="256"/>
      <c r="BZ34" s="256"/>
      <c r="CA34" s="256"/>
      <c r="CB34" s="256"/>
      <c r="CC34" s="256"/>
    </row>
    <row r="35" spans="1:81" x14ac:dyDescent="0.2">
      <c r="A35" s="256"/>
      <c r="B35" s="256"/>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6"/>
      <c r="BR35" s="256"/>
      <c r="BS35" s="256"/>
      <c r="BT35" s="256"/>
      <c r="BU35" s="256"/>
      <c r="BV35" s="256"/>
      <c r="BW35" s="256"/>
      <c r="BX35" s="256"/>
      <c r="BY35" s="256"/>
      <c r="BZ35" s="256"/>
      <c r="CA35" s="256"/>
      <c r="CB35" s="256"/>
      <c r="CC35" s="256"/>
    </row>
    <row r="36" spans="1:81" x14ac:dyDescent="0.2">
      <c r="A36" s="256"/>
      <c r="B36" s="256"/>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256"/>
      <c r="AK36" s="256"/>
      <c r="AL36" s="256"/>
      <c r="AM36" s="256"/>
      <c r="AN36" s="256"/>
      <c r="AO36" s="256"/>
      <c r="AP36" s="256"/>
      <c r="AQ36" s="256"/>
      <c r="AR36" s="256"/>
      <c r="AS36" s="256"/>
      <c r="AT36" s="256"/>
      <c r="AU36" s="256"/>
      <c r="AV36" s="256"/>
      <c r="AW36" s="256"/>
      <c r="AX36" s="256"/>
      <c r="AY36" s="256"/>
      <c r="AZ36" s="256"/>
      <c r="BA36" s="256"/>
      <c r="BB36" s="256"/>
      <c r="BC36" s="256"/>
      <c r="BD36" s="256"/>
      <c r="BE36" s="256"/>
      <c r="BF36" s="256"/>
      <c r="BG36" s="256"/>
      <c r="BH36" s="256"/>
      <c r="BI36" s="256"/>
      <c r="BJ36" s="256"/>
      <c r="BK36" s="256"/>
      <c r="BL36" s="256"/>
      <c r="BM36" s="256"/>
      <c r="BN36" s="256"/>
      <c r="BO36" s="256"/>
      <c r="BP36" s="256"/>
      <c r="BQ36" s="256"/>
      <c r="BR36" s="256"/>
      <c r="BS36" s="256"/>
      <c r="BT36" s="256"/>
      <c r="BU36" s="256"/>
      <c r="BV36" s="256"/>
      <c r="BW36" s="256"/>
      <c r="BX36" s="256"/>
      <c r="BY36" s="256"/>
      <c r="BZ36" s="256"/>
      <c r="CA36" s="256"/>
      <c r="CB36" s="256"/>
      <c r="CC36" s="256"/>
    </row>
    <row r="37" spans="1:81" x14ac:dyDescent="0.2">
      <c r="A37" s="256"/>
      <c r="B37" s="256"/>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6"/>
      <c r="AQ37" s="256"/>
      <c r="AR37" s="256"/>
      <c r="AS37" s="256"/>
      <c r="AT37" s="256"/>
      <c r="AU37" s="256"/>
      <c r="AV37" s="256"/>
      <c r="AW37" s="256"/>
      <c r="AX37" s="256"/>
      <c r="AY37" s="256"/>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row>
    <row r="38" spans="1:81" x14ac:dyDescent="0.2">
      <c r="A38" s="256"/>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c r="AF38" s="256"/>
      <c r="AG38" s="256"/>
      <c r="AH38" s="256"/>
      <c r="AI38" s="256"/>
      <c r="AJ38" s="256"/>
      <c r="AK38" s="256"/>
      <c r="AL38" s="256"/>
      <c r="AM38" s="256"/>
      <c r="AN38" s="256"/>
      <c r="AO38" s="256"/>
      <c r="AP38" s="256"/>
      <c r="AQ38" s="256"/>
      <c r="AR38" s="256"/>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row>
    <row r="39" spans="1:81" x14ac:dyDescent="0.2">
      <c r="A39" s="256"/>
      <c r="B39" s="256"/>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256"/>
      <c r="AK39" s="256"/>
      <c r="AL39" s="256"/>
      <c r="AM39" s="256"/>
      <c r="AN39" s="256"/>
      <c r="AO39" s="256"/>
      <c r="AP39" s="256"/>
      <c r="AQ39" s="256"/>
      <c r="AR39" s="256"/>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c r="BV39" s="256"/>
      <c r="BW39" s="256"/>
      <c r="BX39" s="256"/>
      <c r="BY39" s="256"/>
      <c r="BZ39" s="256"/>
      <c r="CA39" s="256"/>
      <c r="CB39" s="256"/>
      <c r="CC39" s="256"/>
    </row>
    <row r="40" spans="1:81" x14ac:dyDescent="0.2">
      <c r="A40" s="256"/>
      <c r="B40" s="256"/>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c r="BV40" s="256"/>
      <c r="BW40" s="256"/>
      <c r="BX40" s="256"/>
      <c r="BY40" s="256"/>
      <c r="BZ40" s="256"/>
      <c r="CA40" s="256"/>
      <c r="CB40" s="256"/>
      <c r="CC40" s="256"/>
    </row>
    <row r="41" spans="1:81" x14ac:dyDescent="0.2">
      <c r="A41" s="256"/>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6"/>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c r="BV41" s="256"/>
      <c r="BW41" s="256"/>
      <c r="BX41" s="256"/>
      <c r="BY41" s="256"/>
      <c r="BZ41" s="256"/>
      <c r="CA41" s="256"/>
      <c r="CB41" s="256"/>
      <c r="CC41" s="256"/>
    </row>
    <row r="42" spans="1:81" x14ac:dyDescent="0.2">
      <c r="A42" s="256"/>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c r="BV42" s="256"/>
      <c r="BW42" s="256"/>
      <c r="BX42" s="256"/>
      <c r="BY42" s="256"/>
      <c r="BZ42" s="256"/>
      <c r="CA42" s="256"/>
      <c r="CB42" s="256"/>
      <c r="CC42" s="256"/>
    </row>
    <row r="43" spans="1:81" x14ac:dyDescent="0.2">
      <c r="A43" s="256"/>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c r="BV43" s="256"/>
      <c r="BW43" s="256"/>
      <c r="BX43" s="256"/>
      <c r="BY43" s="256"/>
      <c r="BZ43" s="256"/>
      <c r="CA43" s="256"/>
      <c r="CB43" s="256"/>
      <c r="CC43" s="256"/>
    </row>
    <row r="44" spans="1:81" x14ac:dyDescent="0.2">
      <c r="A44" s="256"/>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6"/>
      <c r="AP44" s="256"/>
      <c r="AQ44" s="256"/>
      <c r="AR44" s="256"/>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c r="BV44" s="256"/>
      <c r="BW44" s="256"/>
      <c r="BX44" s="256"/>
      <c r="BY44" s="256"/>
      <c r="BZ44" s="256"/>
      <c r="CA44" s="256"/>
      <c r="CB44" s="256"/>
      <c r="CC44" s="256"/>
    </row>
    <row r="45" spans="1:81" x14ac:dyDescent="0.2">
      <c r="A45" s="256"/>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c r="BV45" s="256"/>
      <c r="BW45" s="256"/>
      <c r="BX45" s="256"/>
      <c r="BY45" s="256"/>
      <c r="BZ45" s="256"/>
      <c r="CA45" s="256"/>
      <c r="CB45" s="256"/>
      <c r="CC45" s="256"/>
    </row>
    <row r="46" spans="1:81" x14ac:dyDescent="0.2">
      <c r="A46" s="256"/>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c r="BV46" s="256"/>
      <c r="BW46" s="256"/>
      <c r="BX46" s="256"/>
      <c r="BY46" s="256"/>
      <c r="BZ46" s="256"/>
      <c r="CA46" s="256"/>
      <c r="CB46" s="256"/>
      <c r="CC46" s="256"/>
    </row>
    <row r="47" spans="1:81" x14ac:dyDescent="0.2">
      <c r="A47" s="256"/>
      <c r="B47" s="256"/>
      <c r="C47" s="256"/>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56"/>
      <c r="AI47" s="256"/>
      <c r="AJ47" s="256"/>
      <c r="AK47" s="256"/>
      <c r="AL47" s="256"/>
      <c r="AM47" s="256"/>
      <c r="AN47" s="256"/>
      <c r="AO47" s="256"/>
      <c r="AP47" s="256"/>
      <c r="AQ47" s="256"/>
      <c r="AR47" s="256"/>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c r="BV47" s="256"/>
      <c r="BW47" s="256"/>
      <c r="BX47" s="256"/>
      <c r="BY47" s="256"/>
      <c r="BZ47" s="256"/>
      <c r="CA47" s="256"/>
      <c r="CB47" s="256"/>
      <c r="CC47" s="256"/>
    </row>
    <row r="48" spans="1:81" x14ac:dyDescent="0.2">
      <c r="A48" s="256"/>
      <c r="B48" s="256"/>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row>
    <row r="49" spans="1:81" x14ac:dyDescent="0.2">
      <c r="A49" s="256"/>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56"/>
    </row>
    <row r="50" spans="1:81" x14ac:dyDescent="0.2">
      <c r="A50" s="256"/>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row>
    <row r="51" spans="1:81" x14ac:dyDescent="0.2">
      <c r="A51" s="256"/>
      <c r="B51" s="256"/>
      <c r="C51" s="256"/>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row>
    <row r="52" spans="1:81" x14ac:dyDescent="0.2">
      <c r="A52" s="256"/>
      <c r="B52" s="256"/>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row>
    <row r="53" spans="1:81" x14ac:dyDescent="0.2">
      <c r="A53" s="256"/>
      <c r="B53" s="256"/>
      <c r="C53" s="256"/>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row>
    <row r="54" spans="1:81" x14ac:dyDescent="0.2">
      <c r="A54" s="256"/>
      <c r="B54" s="256"/>
      <c r="C54" s="256"/>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6"/>
      <c r="CC54" s="256"/>
    </row>
    <row r="55" spans="1:81" x14ac:dyDescent="0.2">
      <c r="A55" s="256"/>
      <c r="B55" s="256"/>
      <c r="C55" s="256"/>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row>
    <row r="56" spans="1:81" x14ac:dyDescent="0.2">
      <c r="A56" s="256"/>
      <c r="B56" s="256"/>
      <c r="C56" s="256"/>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row>
    <row r="57" spans="1:81" x14ac:dyDescent="0.2">
      <c r="A57" s="256"/>
      <c r="B57" s="256"/>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row>
    <row r="58" spans="1:81" x14ac:dyDescent="0.2">
      <c r="A58" s="256"/>
      <c r="B58" s="256"/>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c r="BV58" s="256"/>
      <c r="BW58" s="256"/>
      <c r="BX58" s="256"/>
      <c r="BY58" s="256"/>
      <c r="BZ58" s="256"/>
      <c r="CA58" s="256"/>
      <c r="CB58" s="256"/>
      <c r="CC58" s="256"/>
    </row>
    <row r="59" spans="1:81" x14ac:dyDescent="0.2">
      <c r="A59" s="256"/>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c r="BV59" s="256"/>
      <c r="BW59" s="256"/>
      <c r="BX59" s="256"/>
      <c r="BY59" s="256"/>
      <c r="BZ59" s="256"/>
      <c r="CA59" s="256"/>
      <c r="CB59" s="256"/>
      <c r="CC59" s="256"/>
    </row>
    <row r="60" spans="1:81" x14ac:dyDescent="0.2">
      <c r="A60" s="256"/>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c r="BV60" s="256"/>
      <c r="BW60" s="256"/>
      <c r="BX60" s="256"/>
      <c r="BY60" s="256"/>
      <c r="BZ60" s="256"/>
      <c r="CA60" s="256"/>
      <c r="CB60" s="256"/>
      <c r="CC60" s="256"/>
    </row>
    <row r="61" spans="1:81" x14ac:dyDescent="0.2">
      <c r="A61" s="256"/>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c r="AG61" s="256"/>
      <c r="AH61" s="256"/>
      <c r="AI61" s="256"/>
      <c r="AJ61" s="256"/>
      <c r="AK61" s="256"/>
      <c r="AL61" s="256"/>
      <c r="AM61" s="256"/>
      <c r="AN61" s="256"/>
      <c r="AO61" s="256"/>
      <c r="AP61" s="256"/>
      <c r="AQ61" s="256"/>
      <c r="AR61" s="256"/>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c r="BV61" s="256"/>
      <c r="BW61" s="256"/>
      <c r="BX61" s="256"/>
      <c r="BY61" s="256"/>
      <c r="BZ61" s="256"/>
      <c r="CA61" s="256"/>
      <c r="CB61" s="256"/>
      <c r="CC61" s="256"/>
    </row>
    <row r="62" spans="1:81" x14ac:dyDescent="0.2">
      <c r="A62" s="256"/>
      <c r="B62" s="256"/>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c r="BV62" s="256"/>
      <c r="BW62" s="256"/>
      <c r="BX62" s="256"/>
      <c r="BY62" s="256"/>
      <c r="BZ62" s="256"/>
      <c r="CA62" s="256"/>
      <c r="CB62" s="256"/>
      <c r="CC62" s="256"/>
    </row>
    <row r="63" spans="1:81" x14ac:dyDescent="0.2">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c r="AQ63" s="256"/>
      <c r="AR63" s="256"/>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c r="BV63" s="256"/>
      <c r="BW63" s="256"/>
      <c r="BX63" s="256"/>
      <c r="BY63" s="256"/>
      <c r="BZ63" s="256"/>
      <c r="CA63" s="256"/>
      <c r="CB63" s="256"/>
      <c r="CC63" s="256"/>
    </row>
    <row r="64" spans="1:81" x14ac:dyDescent="0.2">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c r="AQ64" s="256"/>
      <c r="AR64" s="256"/>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6"/>
      <c r="BR64" s="256"/>
      <c r="BS64" s="256"/>
      <c r="BT64" s="256"/>
      <c r="BU64" s="256"/>
      <c r="BV64" s="256"/>
      <c r="BW64" s="256"/>
      <c r="BX64" s="256"/>
      <c r="BY64" s="256"/>
      <c r="BZ64" s="256"/>
      <c r="CA64" s="256"/>
      <c r="CB64" s="256"/>
      <c r="CC64" s="256"/>
    </row>
    <row r="65" spans="1:81" x14ac:dyDescent="0.2">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c r="AQ65" s="256"/>
      <c r="AR65" s="256"/>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c r="BV65" s="256"/>
      <c r="BW65" s="256"/>
      <c r="BX65" s="256"/>
      <c r="BY65" s="256"/>
      <c r="BZ65" s="256"/>
      <c r="CA65" s="256"/>
      <c r="CB65" s="256"/>
      <c r="CC65" s="256"/>
    </row>
    <row r="66" spans="1:81" x14ac:dyDescent="0.2">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c r="AQ66" s="256"/>
      <c r="AR66" s="256"/>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c r="BV66" s="256"/>
      <c r="BW66" s="256"/>
      <c r="BX66" s="256"/>
      <c r="BY66" s="256"/>
      <c r="BZ66" s="256"/>
      <c r="CA66" s="256"/>
      <c r="CB66" s="256"/>
      <c r="CC66" s="256"/>
    </row>
    <row r="67" spans="1:81" x14ac:dyDescent="0.2">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c r="AQ67" s="256"/>
      <c r="AR67" s="256"/>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c r="BV67" s="256"/>
      <c r="BW67" s="256"/>
      <c r="BX67" s="256"/>
      <c r="BY67" s="256"/>
      <c r="BZ67" s="256"/>
      <c r="CA67" s="256"/>
      <c r="CB67" s="256"/>
      <c r="CC67" s="256"/>
    </row>
    <row r="68" spans="1:81" x14ac:dyDescent="0.2">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c r="BV68" s="256"/>
      <c r="BW68" s="256"/>
      <c r="BX68" s="256"/>
      <c r="BY68" s="256"/>
      <c r="BZ68" s="256"/>
      <c r="CA68" s="256"/>
      <c r="CB68" s="256"/>
      <c r="CC68" s="256"/>
    </row>
    <row r="69" spans="1:81" x14ac:dyDescent="0.2">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c r="AQ69" s="256"/>
      <c r="AR69" s="256"/>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6"/>
      <c r="BR69" s="256"/>
      <c r="BS69" s="256"/>
      <c r="BT69" s="256"/>
      <c r="BU69" s="256"/>
      <c r="BV69" s="256"/>
      <c r="BW69" s="256"/>
      <c r="BX69" s="256"/>
      <c r="BY69" s="256"/>
      <c r="BZ69" s="256"/>
      <c r="CA69" s="256"/>
      <c r="CB69" s="256"/>
      <c r="CC69" s="256"/>
    </row>
    <row r="70" spans="1:81" x14ac:dyDescent="0.2">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c r="BV70" s="256"/>
      <c r="BW70" s="256"/>
      <c r="BX70" s="256"/>
      <c r="BY70" s="256"/>
      <c r="BZ70" s="256"/>
      <c r="CA70" s="256"/>
      <c r="CB70" s="256"/>
      <c r="CC70" s="256"/>
    </row>
    <row r="71" spans="1:81" x14ac:dyDescent="0.2">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row>
    <row r="72" spans="1:81" x14ac:dyDescent="0.2">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6"/>
      <c r="BR72" s="256"/>
      <c r="BS72" s="256"/>
      <c r="BT72" s="256"/>
      <c r="BU72" s="256"/>
      <c r="BV72" s="256"/>
      <c r="BW72" s="256"/>
      <c r="BX72" s="256"/>
      <c r="BY72" s="256"/>
      <c r="BZ72" s="256"/>
      <c r="CA72" s="256"/>
      <c r="CB72" s="256"/>
      <c r="CC72" s="256"/>
    </row>
    <row r="73" spans="1:81" x14ac:dyDescent="0.2">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c r="BV73" s="256"/>
      <c r="BW73" s="256"/>
      <c r="BX73" s="256"/>
      <c r="BY73" s="256"/>
      <c r="BZ73" s="256"/>
      <c r="CA73" s="256"/>
      <c r="CB73" s="256"/>
      <c r="CC73" s="256"/>
    </row>
    <row r="74" spans="1:81" x14ac:dyDescent="0.2">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256"/>
      <c r="BR74" s="256"/>
      <c r="BS74" s="256"/>
      <c r="BT74" s="256"/>
      <c r="BU74" s="256"/>
      <c r="BV74" s="256"/>
      <c r="BW74" s="256"/>
      <c r="BX74" s="256"/>
      <c r="BY74" s="256"/>
      <c r="BZ74" s="256"/>
      <c r="CA74" s="256"/>
      <c r="CB74" s="256"/>
      <c r="CC74" s="256"/>
    </row>
    <row r="75" spans="1:81" x14ac:dyDescent="0.2">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c r="AQ75" s="256"/>
      <c r="AR75" s="256"/>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c r="BV75" s="256"/>
      <c r="BW75" s="256"/>
      <c r="BX75" s="256"/>
      <c r="BY75" s="256"/>
      <c r="BZ75" s="256"/>
      <c r="CA75" s="256"/>
      <c r="CB75" s="256"/>
      <c r="CC75" s="256"/>
    </row>
    <row r="76" spans="1:81" x14ac:dyDescent="0.2">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c r="BV76" s="256"/>
      <c r="BW76" s="256"/>
      <c r="BX76" s="256"/>
      <c r="BY76" s="256"/>
      <c r="BZ76" s="256"/>
      <c r="CA76" s="256"/>
      <c r="CB76" s="256"/>
      <c r="CC76" s="256"/>
    </row>
    <row r="77" spans="1:81" x14ac:dyDescent="0.2">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6"/>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c r="BV77" s="256"/>
      <c r="BW77" s="256"/>
      <c r="BX77" s="256"/>
      <c r="BY77" s="256"/>
      <c r="BZ77" s="256"/>
      <c r="CA77" s="256"/>
      <c r="CB77" s="256"/>
      <c r="CC77" s="256"/>
    </row>
    <row r="78" spans="1:81" x14ac:dyDescent="0.2">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c r="BV78" s="256"/>
      <c r="BW78" s="256"/>
      <c r="BX78" s="256"/>
      <c r="BY78" s="256"/>
      <c r="BZ78" s="256"/>
      <c r="CA78" s="256"/>
      <c r="CB78" s="256"/>
      <c r="CC78" s="256"/>
    </row>
    <row r="79" spans="1:81" x14ac:dyDescent="0.2">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c r="AQ79" s="256"/>
      <c r="AR79" s="256"/>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c r="BV79" s="256"/>
      <c r="BW79" s="256"/>
      <c r="BX79" s="256"/>
      <c r="BY79" s="256"/>
      <c r="BZ79" s="256"/>
      <c r="CA79" s="256"/>
      <c r="CB79" s="256"/>
      <c r="CC79" s="256"/>
    </row>
    <row r="80" spans="1:81" x14ac:dyDescent="0.2">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c r="BV80" s="256"/>
      <c r="BW80" s="256"/>
      <c r="BX80" s="256"/>
      <c r="BY80" s="256"/>
      <c r="BZ80" s="256"/>
      <c r="CA80" s="256"/>
      <c r="CB80" s="256"/>
      <c r="CC80" s="256"/>
    </row>
    <row r="81" spans="1:81" x14ac:dyDescent="0.2">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c r="BV81" s="256"/>
      <c r="BW81" s="256"/>
      <c r="BX81" s="256"/>
      <c r="BY81" s="256"/>
      <c r="BZ81" s="256"/>
      <c r="CA81" s="256"/>
      <c r="CB81" s="256"/>
      <c r="CC81" s="256"/>
    </row>
    <row r="82" spans="1:81" x14ac:dyDescent="0.2">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c r="BV82" s="256"/>
      <c r="BW82" s="256"/>
      <c r="BX82" s="256"/>
      <c r="BY82" s="256"/>
      <c r="BZ82" s="256"/>
      <c r="CA82" s="256"/>
      <c r="CB82" s="256"/>
      <c r="CC82" s="256"/>
    </row>
    <row r="83" spans="1:81" x14ac:dyDescent="0.2">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c r="BV83" s="256"/>
      <c r="BW83" s="256"/>
      <c r="BX83" s="256"/>
      <c r="BY83" s="256"/>
      <c r="BZ83" s="256"/>
      <c r="CA83" s="256"/>
      <c r="CB83" s="256"/>
      <c r="CC83" s="256"/>
    </row>
    <row r="84" spans="1:81" x14ac:dyDescent="0.2">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c r="BV84" s="256"/>
      <c r="BW84" s="256"/>
      <c r="BX84" s="256"/>
      <c r="BY84" s="256"/>
      <c r="BZ84" s="256"/>
      <c r="CA84" s="256"/>
      <c r="CB84" s="256"/>
      <c r="CC84" s="256"/>
    </row>
    <row r="85" spans="1:81" x14ac:dyDescent="0.2">
      <c r="A85" s="256"/>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c r="AQ85" s="256"/>
      <c r="AR85" s="256"/>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c r="BV85" s="256"/>
      <c r="BW85" s="256"/>
      <c r="BX85" s="256"/>
      <c r="BY85" s="256"/>
      <c r="BZ85" s="256"/>
      <c r="CA85" s="256"/>
      <c r="CB85" s="256"/>
      <c r="CC85" s="256"/>
    </row>
    <row r="86" spans="1:81" x14ac:dyDescent="0.2">
      <c r="A86" s="256"/>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c r="BV86" s="256"/>
      <c r="BW86" s="256"/>
      <c r="BX86" s="256"/>
      <c r="BY86" s="256"/>
      <c r="BZ86" s="256"/>
      <c r="CA86" s="256"/>
      <c r="CB86" s="256"/>
      <c r="CC86" s="256"/>
    </row>
    <row r="87" spans="1:81" x14ac:dyDescent="0.2">
      <c r="A87" s="256"/>
      <c r="B87" s="256"/>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c r="BV87" s="256"/>
      <c r="BW87" s="256"/>
      <c r="BX87" s="256"/>
      <c r="BY87" s="256"/>
      <c r="BZ87" s="256"/>
      <c r="CA87" s="256"/>
      <c r="CB87" s="256"/>
      <c r="CC87" s="256"/>
    </row>
    <row r="88" spans="1:81" x14ac:dyDescent="0.2">
      <c r="A88" s="256"/>
      <c r="B88" s="256"/>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c r="BV88" s="256"/>
      <c r="BW88" s="256"/>
      <c r="BX88" s="256"/>
      <c r="BY88" s="256"/>
      <c r="BZ88" s="256"/>
      <c r="CA88" s="256"/>
      <c r="CB88" s="256"/>
      <c r="CC88" s="256"/>
    </row>
    <row r="89" spans="1:81" x14ac:dyDescent="0.2">
      <c r="A89" s="256"/>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c r="BV89" s="256"/>
      <c r="BW89" s="256"/>
      <c r="BX89" s="256"/>
      <c r="BY89" s="256"/>
      <c r="BZ89" s="256"/>
      <c r="CA89" s="256"/>
      <c r="CB89" s="256"/>
      <c r="CC89" s="256"/>
    </row>
    <row r="90" spans="1:81" x14ac:dyDescent="0.2">
      <c r="A90" s="256"/>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c r="BV90" s="256"/>
      <c r="BW90" s="256"/>
      <c r="BX90" s="256"/>
      <c r="BY90" s="256"/>
      <c r="BZ90" s="256"/>
      <c r="CA90" s="256"/>
      <c r="CB90" s="256"/>
      <c r="CC90" s="256"/>
    </row>
    <row r="91" spans="1:81" x14ac:dyDescent="0.2">
      <c r="A91" s="256"/>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c r="BV91" s="256"/>
      <c r="BW91" s="256"/>
      <c r="BX91" s="256"/>
      <c r="BY91" s="256"/>
      <c r="BZ91" s="256"/>
      <c r="CA91" s="256"/>
      <c r="CB91" s="256"/>
      <c r="CC91" s="256"/>
    </row>
    <row r="92" spans="1:81" x14ac:dyDescent="0.2">
      <c r="A92" s="256"/>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c r="BV92" s="256"/>
      <c r="BW92" s="256"/>
      <c r="BX92" s="256"/>
      <c r="BY92" s="256"/>
      <c r="BZ92" s="256"/>
      <c r="CA92" s="256"/>
      <c r="CB92" s="256"/>
      <c r="CC92" s="256"/>
    </row>
    <row r="93" spans="1:81" x14ac:dyDescent="0.2">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c r="AQ93" s="256"/>
      <c r="AR93" s="256"/>
      <c r="AS93" s="256"/>
      <c r="AT93" s="256"/>
      <c r="AU93" s="256"/>
      <c r="AV93" s="256"/>
      <c r="AW93" s="256"/>
      <c r="AX93" s="256"/>
      <c r="AY93" s="256"/>
      <c r="AZ93" s="256"/>
      <c r="BA93" s="256"/>
      <c r="BB93" s="256"/>
      <c r="BC93" s="256"/>
      <c r="BD93" s="256"/>
      <c r="BE93" s="256"/>
      <c r="BF93" s="256"/>
      <c r="BG93" s="256"/>
      <c r="BH93" s="256"/>
      <c r="BI93" s="256"/>
      <c r="BJ93" s="256"/>
      <c r="BK93" s="256"/>
      <c r="BL93" s="256"/>
      <c r="BM93" s="256"/>
      <c r="BN93" s="256"/>
      <c r="BO93" s="256"/>
      <c r="BP93" s="256"/>
      <c r="BQ93" s="256"/>
      <c r="BR93" s="256"/>
      <c r="BS93" s="256"/>
      <c r="BT93" s="256"/>
      <c r="BU93" s="256"/>
      <c r="BV93" s="256"/>
      <c r="BW93" s="256"/>
      <c r="BX93" s="256"/>
      <c r="BY93" s="256"/>
      <c r="BZ93" s="256"/>
      <c r="CA93" s="256"/>
      <c r="CB93" s="256"/>
      <c r="CC93" s="256"/>
    </row>
    <row r="94" spans="1:81" x14ac:dyDescent="0.2">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c r="BV94" s="256"/>
      <c r="BW94" s="256"/>
      <c r="BX94" s="256"/>
      <c r="BY94" s="256"/>
      <c r="BZ94" s="256"/>
      <c r="CA94" s="256"/>
      <c r="CB94" s="256"/>
      <c r="CC94" s="256"/>
    </row>
    <row r="95" spans="1:81" x14ac:dyDescent="0.2">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c r="AQ95" s="256"/>
      <c r="AR95" s="256"/>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c r="BV95" s="256"/>
      <c r="BW95" s="256"/>
      <c r="BX95" s="256"/>
      <c r="BY95" s="256"/>
      <c r="BZ95" s="256"/>
      <c r="CA95" s="256"/>
      <c r="CB95" s="256"/>
      <c r="CC95" s="256"/>
    </row>
    <row r="96" spans="1:81" x14ac:dyDescent="0.2">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c r="AQ96" s="256"/>
      <c r="AR96" s="256"/>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c r="BV96" s="256"/>
      <c r="BW96" s="256"/>
      <c r="BX96" s="256"/>
      <c r="BY96" s="256"/>
      <c r="BZ96" s="256"/>
      <c r="CA96" s="256"/>
      <c r="CB96" s="256"/>
      <c r="CC96" s="256"/>
    </row>
    <row r="97" spans="1:81" x14ac:dyDescent="0.2">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c r="AQ97" s="256"/>
      <c r="AR97" s="256"/>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c r="BV97" s="256"/>
      <c r="BW97" s="256"/>
      <c r="BX97" s="256"/>
      <c r="BY97" s="256"/>
      <c r="BZ97" s="256"/>
      <c r="CA97" s="256"/>
      <c r="CB97" s="256"/>
      <c r="CC97" s="256"/>
    </row>
    <row r="98" spans="1:81" x14ac:dyDescent="0.2">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c r="AQ98" s="256"/>
      <c r="AR98" s="256"/>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c r="BV98" s="256"/>
      <c r="BW98" s="256"/>
      <c r="BX98" s="256"/>
      <c r="BY98" s="256"/>
      <c r="BZ98" s="256"/>
      <c r="CA98" s="256"/>
      <c r="CB98" s="256"/>
      <c r="CC98" s="256"/>
    </row>
    <row r="99" spans="1:81" x14ac:dyDescent="0.2">
      <c r="A99" s="256"/>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c r="BV99" s="256"/>
      <c r="BW99" s="256"/>
      <c r="BX99" s="256"/>
      <c r="BY99" s="256"/>
      <c r="BZ99" s="256"/>
      <c r="CA99" s="256"/>
      <c r="CB99" s="256"/>
      <c r="CC99" s="256"/>
    </row>
    <row r="100" spans="1:81" x14ac:dyDescent="0.2">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c r="BV100" s="256"/>
      <c r="BW100" s="256"/>
      <c r="BX100" s="256"/>
      <c r="BY100" s="256"/>
      <c r="BZ100" s="256"/>
      <c r="CA100" s="256"/>
      <c r="CB100" s="256"/>
      <c r="CC100" s="256"/>
    </row>
    <row r="101" spans="1:81" x14ac:dyDescent="0.2">
      <c r="A101" s="256"/>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c r="BV101" s="256"/>
      <c r="BW101" s="256"/>
      <c r="BX101" s="256"/>
      <c r="BY101" s="256"/>
      <c r="BZ101" s="256"/>
      <c r="CA101" s="256"/>
      <c r="CB101" s="256"/>
      <c r="CC101" s="256"/>
    </row>
    <row r="102" spans="1:81" x14ac:dyDescent="0.2">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c r="BV102" s="256"/>
      <c r="BW102" s="256"/>
      <c r="BX102" s="256"/>
      <c r="BY102" s="256"/>
      <c r="BZ102" s="256"/>
      <c r="CA102" s="256"/>
      <c r="CB102" s="256"/>
      <c r="CC102" s="256"/>
    </row>
    <row r="103" spans="1:81" x14ac:dyDescent="0.2">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c r="AQ103" s="256"/>
      <c r="AR103" s="256"/>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c r="BV103" s="256"/>
      <c r="BW103" s="256"/>
      <c r="BX103" s="256"/>
      <c r="BY103" s="256"/>
      <c r="BZ103" s="256"/>
      <c r="CA103" s="256"/>
      <c r="CB103" s="256"/>
      <c r="CC103" s="256"/>
    </row>
    <row r="104" spans="1:81" x14ac:dyDescent="0.2">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c r="BV104" s="256"/>
      <c r="BW104" s="256"/>
      <c r="BX104" s="256"/>
      <c r="BY104" s="256"/>
      <c r="BZ104" s="256"/>
      <c r="CA104" s="256"/>
      <c r="CB104" s="256"/>
      <c r="CC104" s="256"/>
    </row>
    <row r="105" spans="1:81" x14ac:dyDescent="0.2">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c r="BV105" s="256"/>
      <c r="BW105" s="256"/>
      <c r="BX105" s="256"/>
      <c r="BY105" s="256"/>
      <c r="BZ105" s="256"/>
      <c r="CA105" s="256"/>
      <c r="CB105" s="256"/>
      <c r="CC105" s="256"/>
    </row>
    <row r="106" spans="1:81" x14ac:dyDescent="0.2">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c r="BV106" s="256"/>
      <c r="BW106" s="256"/>
      <c r="BX106" s="256"/>
      <c r="BY106" s="256"/>
      <c r="BZ106" s="256"/>
      <c r="CA106" s="256"/>
      <c r="CB106" s="256"/>
      <c r="CC106" s="256"/>
    </row>
    <row r="107" spans="1:81" x14ac:dyDescent="0.2">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c r="BV107" s="256"/>
      <c r="BW107" s="256"/>
      <c r="BX107" s="256"/>
      <c r="BY107" s="256"/>
      <c r="BZ107" s="256"/>
      <c r="CA107" s="256"/>
      <c r="CB107" s="256"/>
      <c r="CC107" s="256"/>
    </row>
    <row r="108" spans="1:81" x14ac:dyDescent="0.2">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c r="AT108" s="256"/>
      <c r="AU108" s="256"/>
      <c r="AV108" s="256"/>
      <c r="AW108" s="256"/>
      <c r="AX108" s="256"/>
      <c r="AY108" s="256"/>
      <c r="AZ108" s="256"/>
      <c r="BA108" s="256"/>
      <c r="BB108" s="256"/>
      <c r="BC108" s="256"/>
      <c r="BD108" s="256"/>
      <c r="BE108" s="256"/>
      <c r="BF108" s="256"/>
      <c r="BG108" s="256"/>
      <c r="BH108" s="256"/>
      <c r="BI108" s="256"/>
      <c r="BJ108" s="256"/>
      <c r="BK108" s="256"/>
      <c r="BL108" s="256"/>
      <c r="BM108" s="256"/>
      <c r="BN108" s="256"/>
      <c r="BO108" s="256"/>
      <c r="BP108" s="256"/>
      <c r="BQ108" s="256"/>
      <c r="BR108" s="256"/>
      <c r="BS108" s="256"/>
      <c r="BT108" s="256"/>
      <c r="BU108" s="256"/>
      <c r="BV108" s="256"/>
      <c r="BW108" s="256"/>
      <c r="BX108" s="256"/>
      <c r="BY108" s="256"/>
      <c r="BZ108" s="256"/>
      <c r="CA108" s="256"/>
      <c r="CB108" s="256"/>
      <c r="CC108" s="256"/>
    </row>
    <row r="109" spans="1:81" x14ac:dyDescent="0.2">
      <c r="A109" s="256"/>
      <c r="B109" s="25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c r="AQ109" s="256"/>
      <c r="AR109" s="256"/>
      <c r="AS109" s="256"/>
      <c r="AT109" s="256"/>
      <c r="AU109" s="256"/>
      <c r="AV109" s="256"/>
      <c r="AW109" s="256"/>
      <c r="AX109" s="256"/>
      <c r="AY109" s="256"/>
      <c r="AZ109" s="256"/>
      <c r="BA109" s="256"/>
      <c r="BB109" s="256"/>
      <c r="BC109" s="256"/>
      <c r="BD109" s="256"/>
      <c r="BE109" s="256"/>
      <c r="BF109" s="256"/>
      <c r="BG109" s="256"/>
      <c r="BH109" s="256"/>
      <c r="BI109" s="256"/>
      <c r="BJ109" s="256"/>
      <c r="BK109" s="256"/>
      <c r="BL109" s="256"/>
      <c r="BM109" s="256"/>
      <c r="BN109" s="256"/>
      <c r="BO109" s="256"/>
      <c r="BP109" s="256"/>
      <c r="BQ109" s="256"/>
      <c r="BR109" s="256"/>
      <c r="BS109" s="256"/>
      <c r="BT109" s="256"/>
      <c r="BU109" s="256"/>
      <c r="BV109" s="256"/>
      <c r="BW109" s="256"/>
      <c r="BX109" s="256"/>
      <c r="BY109" s="256"/>
      <c r="BZ109" s="256"/>
      <c r="CA109" s="256"/>
      <c r="CB109" s="256"/>
      <c r="CC109" s="256"/>
    </row>
    <row r="110" spans="1:81" x14ac:dyDescent="0.2">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c r="AT110" s="256"/>
      <c r="AU110" s="256"/>
      <c r="AV110" s="256"/>
      <c r="AW110" s="256"/>
      <c r="AX110" s="256"/>
      <c r="AY110" s="256"/>
      <c r="AZ110" s="256"/>
      <c r="BA110" s="256"/>
      <c r="BB110" s="256"/>
      <c r="BC110" s="256"/>
      <c r="BD110" s="256"/>
      <c r="BE110" s="256"/>
      <c r="BF110" s="256"/>
      <c r="BG110" s="256"/>
      <c r="BH110" s="256"/>
      <c r="BI110" s="256"/>
      <c r="BJ110" s="256"/>
      <c r="BK110" s="256"/>
      <c r="BL110" s="256"/>
      <c r="BM110" s="256"/>
      <c r="BN110" s="256"/>
      <c r="BO110" s="256"/>
      <c r="BP110" s="256"/>
      <c r="BQ110" s="256"/>
      <c r="BR110" s="256"/>
      <c r="BS110" s="256"/>
      <c r="BT110" s="256"/>
      <c r="BU110" s="256"/>
      <c r="BV110" s="256"/>
      <c r="BW110" s="256"/>
      <c r="BX110" s="256"/>
      <c r="BY110" s="256"/>
      <c r="BZ110" s="256"/>
      <c r="CA110" s="256"/>
      <c r="CB110" s="256"/>
      <c r="CC110" s="256"/>
    </row>
    <row r="111" spans="1:81" x14ac:dyDescent="0.2">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c r="AT111" s="256"/>
      <c r="AU111" s="256"/>
      <c r="AV111" s="256"/>
      <c r="AW111" s="256"/>
      <c r="AX111" s="256"/>
      <c r="AY111" s="256"/>
      <c r="AZ111" s="256"/>
      <c r="BA111" s="256"/>
      <c r="BB111" s="256"/>
      <c r="BC111" s="256"/>
      <c r="BD111" s="256"/>
      <c r="BE111" s="256"/>
      <c r="BF111" s="256"/>
      <c r="BG111" s="256"/>
      <c r="BH111" s="256"/>
      <c r="BI111" s="256"/>
      <c r="BJ111" s="256"/>
      <c r="BK111" s="256"/>
      <c r="BL111" s="256"/>
      <c r="BM111" s="256"/>
      <c r="BN111" s="256"/>
      <c r="BO111" s="256"/>
      <c r="BP111" s="256"/>
      <c r="BQ111" s="256"/>
      <c r="BR111" s="256"/>
      <c r="BS111" s="256"/>
      <c r="BT111" s="256"/>
      <c r="BU111" s="256"/>
      <c r="BV111" s="256"/>
      <c r="BW111" s="256"/>
      <c r="BX111" s="256"/>
      <c r="BY111" s="256"/>
      <c r="BZ111" s="256"/>
      <c r="CA111" s="256"/>
      <c r="CB111" s="256"/>
      <c r="CC111" s="256"/>
    </row>
    <row r="112" spans="1:81" x14ac:dyDescent="0.2">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c r="AQ112" s="256"/>
      <c r="AR112" s="256"/>
      <c r="AS112" s="256"/>
      <c r="AT112" s="256"/>
      <c r="AU112" s="256"/>
      <c r="AV112" s="256"/>
      <c r="AW112" s="256"/>
      <c r="AX112" s="256"/>
      <c r="AY112" s="256"/>
      <c r="AZ112" s="256"/>
      <c r="BA112" s="256"/>
      <c r="BB112" s="256"/>
      <c r="BC112" s="256"/>
      <c r="BD112" s="256"/>
      <c r="BE112" s="256"/>
      <c r="BF112" s="256"/>
      <c r="BG112" s="256"/>
      <c r="BH112" s="256"/>
      <c r="BI112" s="256"/>
      <c r="BJ112" s="256"/>
      <c r="BK112" s="256"/>
      <c r="BL112" s="256"/>
      <c r="BM112" s="256"/>
      <c r="BN112" s="256"/>
      <c r="BO112" s="256"/>
      <c r="BP112" s="256"/>
      <c r="BQ112" s="256"/>
      <c r="BR112" s="256"/>
      <c r="BS112" s="256"/>
      <c r="BT112" s="256"/>
      <c r="BU112" s="256"/>
      <c r="BV112" s="256"/>
      <c r="BW112" s="256"/>
      <c r="BX112" s="256"/>
      <c r="BY112" s="256"/>
      <c r="BZ112" s="256"/>
      <c r="CA112" s="256"/>
      <c r="CB112" s="256"/>
      <c r="CC112" s="256"/>
    </row>
    <row r="113" spans="1:81" x14ac:dyDescent="0.2">
      <c r="A113" s="256"/>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c r="AQ113" s="256"/>
      <c r="AR113" s="256"/>
      <c r="AS113" s="256"/>
      <c r="AT113" s="256"/>
      <c r="AU113" s="256"/>
      <c r="AV113" s="256"/>
      <c r="AW113" s="256"/>
      <c r="AX113" s="256"/>
      <c r="AY113" s="256"/>
      <c r="AZ113" s="256"/>
      <c r="BA113" s="256"/>
      <c r="BB113" s="256"/>
      <c r="BC113" s="256"/>
      <c r="BD113" s="256"/>
      <c r="BE113" s="256"/>
      <c r="BF113" s="256"/>
      <c r="BG113" s="256"/>
      <c r="BH113" s="256"/>
      <c r="BI113" s="256"/>
      <c r="BJ113" s="256"/>
      <c r="BK113" s="256"/>
      <c r="BL113" s="256"/>
      <c r="BM113" s="256"/>
      <c r="BN113" s="256"/>
      <c r="BO113" s="256"/>
      <c r="BP113" s="256"/>
      <c r="BQ113" s="256"/>
      <c r="BR113" s="256"/>
      <c r="BS113" s="256"/>
      <c r="BT113" s="256"/>
      <c r="BU113" s="256"/>
      <c r="BV113" s="256"/>
      <c r="BW113" s="256"/>
      <c r="BX113" s="256"/>
      <c r="BY113" s="256"/>
      <c r="BZ113" s="256"/>
      <c r="CA113" s="256"/>
      <c r="CB113" s="256"/>
      <c r="CC113" s="256"/>
    </row>
    <row r="114" spans="1:81" x14ac:dyDescent="0.2">
      <c r="A114" s="256"/>
      <c r="B114" s="256"/>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c r="AQ114" s="256"/>
      <c r="AR114" s="256"/>
      <c r="AS114" s="256"/>
      <c r="AT114" s="256"/>
      <c r="AU114" s="256"/>
      <c r="AV114" s="256"/>
      <c r="AW114" s="256"/>
      <c r="AX114" s="256"/>
      <c r="AY114" s="256"/>
      <c r="AZ114" s="256"/>
      <c r="BA114" s="256"/>
      <c r="BB114" s="256"/>
      <c r="BC114" s="256"/>
      <c r="BD114" s="256"/>
      <c r="BE114" s="256"/>
      <c r="BF114" s="256"/>
      <c r="BG114" s="256"/>
      <c r="BH114" s="256"/>
      <c r="BI114" s="256"/>
      <c r="BJ114" s="256"/>
      <c r="BK114" s="256"/>
      <c r="BL114" s="256"/>
      <c r="BM114" s="256"/>
      <c r="BN114" s="256"/>
      <c r="BO114" s="256"/>
      <c r="BP114" s="256"/>
      <c r="BQ114" s="256"/>
      <c r="BR114" s="256"/>
      <c r="BS114" s="256"/>
      <c r="BT114" s="256"/>
      <c r="BU114" s="256"/>
      <c r="BV114" s="256"/>
      <c r="BW114" s="256"/>
      <c r="BX114" s="256"/>
      <c r="BY114" s="256"/>
      <c r="BZ114" s="256"/>
      <c r="CA114" s="256"/>
      <c r="CB114" s="256"/>
      <c r="CC114" s="256"/>
    </row>
    <row r="115" spans="1:81" x14ac:dyDescent="0.2">
      <c r="A115" s="256"/>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c r="AQ115" s="256"/>
      <c r="AR115" s="256"/>
      <c r="AS115" s="256"/>
      <c r="AT115" s="256"/>
      <c r="AU115" s="256"/>
      <c r="AV115" s="256"/>
      <c r="AW115" s="256"/>
      <c r="AX115" s="256"/>
      <c r="AY115" s="256"/>
      <c r="AZ115" s="256"/>
      <c r="BA115" s="256"/>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c r="BV115" s="256"/>
      <c r="BW115" s="256"/>
      <c r="BX115" s="256"/>
      <c r="BY115" s="256"/>
      <c r="BZ115" s="256"/>
      <c r="CA115" s="256"/>
      <c r="CB115" s="256"/>
      <c r="CC115" s="256"/>
    </row>
    <row r="116" spans="1:81" x14ac:dyDescent="0.2">
      <c r="A116" s="256"/>
      <c r="B116" s="256"/>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c r="AQ116" s="256"/>
      <c r="AR116" s="256"/>
      <c r="AS116" s="256"/>
      <c r="AT116" s="256"/>
      <c r="AU116" s="256"/>
      <c r="AV116" s="256"/>
      <c r="AW116" s="256"/>
      <c r="AX116" s="256"/>
      <c r="AY116" s="256"/>
      <c r="AZ116" s="256"/>
      <c r="BA116" s="256"/>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c r="BV116" s="256"/>
      <c r="BW116" s="256"/>
      <c r="BX116" s="256"/>
      <c r="BY116" s="256"/>
      <c r="BZ116" s="256"/>
      <c r="CA116" s="256"/>
      <c r="CB116" s="256"/>
      <c r="CC116" s="256"/>
    </row>
    <row r="117" spans="1:81" x14ac:dyDescent="0.2">
      <c r="A117" s="256"/>
      <c r="B117" s="256"/>
      <c r="C117" s="256"/>
      <c r="D117" s="256"/>
      <c r="E117" s="256"/>
      <c r="F117" s="256"/>
      <c r="G117" s="256"/>
      <c r="H117" s="256"/>
      <c r="I117" s="256"/>
      <c r="J117" s="256"/>
      <c r="K117" s="256"/>
      <c r="L117" s="256"/>
      <c r="M117" s="256"/>
      <c r="N117" s="256"/>
      <c r="O117" s="256"/>
      <c r="P117" s="256"/>
      <c r="Q117" s="256"/>
      <c r="R117" s="256"/>
      <c r="S117" s="256"/>
      <c r="T117" s="256"/>
      <c r="U117" s="256"/>
      <c r="V117" s="256"/>
      <c r="W117" s="256"/>
      <c r="X117" s="256"/>
      <c r="Y117" s="256"/>
      <c r="Z117" s="256"/>
      <c r="AA117" s="256"/>
      <c r="AB117" s="256"/>
      <c r="AC117" s="256"/>
      <c r="AD117" s="256"/>
      <c r="AE117" s="256"/>
      <c r="AF117" s="256"/>
      <c r="AG117" s="256"/>
      <c r="AH117" s="256"/>
      <c r="AI117" s="256"/>
      <c r="AJ117" s="256"/>
      <c r="AK117" s="256"/>
      <c r="AL117" s="256"/>
      <c r="AM117" s="256"/>
      <c r="AN117" s="256"/>
      <c r="AO117" s="256"/>
      <c r="AP117" s="256"/>
      <c r="AQ117" s="256"/>
      <c r="AR117" s="256"/>
      <c r="AS117" s="256"/>
      <c r="AT117" s="256"/>
      <c r="AU117" s="256"/>
      <c r="AV117" s="256"/>
      <c r="AW117" s="256"/>
      <c r="AX117" s="256"/>
      <c r="AY117" s="256"/>
      <c r="AZ117" s="256"/>
      <c r="BA117" s="256"/>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c r="BV117" s="256"/>
      <c r="BW117" s="256"/>
      <c r="BX117" s="256"/>
      <c r="BY117" s="256"/>
      <c r="BZ117" s="256"/>
      <c r="CA117" s="256"/>
      <c r="CB117" s="256"/>
      <c r="CC117" s="256"/>
    </row>
    <row r="118" spans="1:81" x14ac:dyDescent="0.2">
      <c r="A118" s="256"/>
      <c r="B118" s="256"/>
      <c r="C118" s="256"/>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6"/>
      <c r="AD118" s="256"/>
      <c r="AE118" s="256"/>
      <c r="AF118" s="256"/>
      <c r="AG118" s="256"/>
      <c r="AH118" s="256"/>
      <c r="AI118" s="256"/>
      <c r="AJ118" s="256"/>
      <c r="AK118" s="256"/>
      <c r="AL118" s="256"/>
      <c r="AM118" s="256"/>
      <c r="AN118" s="256"/>
      <c r="AO118" s="256"/>
      <c r="AP118" s="256"/>
      <c r="AQ118" s="256"/>
      <c r="AR118" s="256"/>
      <c r="AS118" s="256"/>
      <c r="AT118" s="256"/>
      <c r="AU118" s="256"/>
      <c r="AV118" s="256"/>
      <c r="AW118" s="256"/>
      <c r="AX118" s="256"/>
      <c r="AY118" s="256"/>
      <c r="AZ118" s="256"/>
      <c r="BA118" s="256"/>
      <c r="BB118" s="256"/>
      <c r="BC118" s="256"/>
      <c r="BD118" s="256"/>
      <c r="BE118" s="256"/>
      <c r="BF118" s="256"/>
      <c r="BG118" s="256"/>
      <c r="BH118" s="256"/>
      <c r="BI118" s="256"/>
      <c r="BJ118" s="256"/>
      <c r="BK118" s="256"/>
      <c r="BL118" s="256"/>
      <c r="BM118" s="256"/>
      <c r="BN118" s="256"/>
      <c r="BO118" s="256"/>
      <c r="BP118" s="256"/>
      <c r="BQ118" s="256"/>
      <c r="BR118" s="256"/>
      <c r="BS118" s="256"/>
      <c r="BT118" s="256"/>
      <c r="BU118" s="256"/>
      <c r="BV118" s="256"/>
      <c r="BW118" s="256"/>
      <c r="BX118" s="256"/>
      <c r="BY118" s="256"/>
      <c r="BZ118" s="256"/>
      <c r="CA118" s="256"/>
      <c r="CB118" s="256"/>
      <c r="CC118" s="256"/>
    </row>
    <row r="119" spans="1:81" x14ac:dyDescent="0.2">
      <c r="A119" s="256"/>
      <c r="B119" s="256"/>
      <c r="C119" s="256"/>
      <c r="D119" s="256"/>
      <c r="E119" s="256"/>
      <c r="F119" s="256"/>
      <c r="G119" s="256"/>
      <c r="H119" s="256"/>
      <c r="I119" s="256"/>
      <c r="J119" s="256"/>
      <c r="K119" s="256"/>
      <c r="L119" s="256"/>
      <c r="M119" s="256"/>
      <c r="N119" s="256"/>
      <c r="O119" s="256"/>
      <c r="P119" s="256"/>
      <c r="Q119" s="256"/>
      <c r="R119" s="256"/>
      <c r="S119" s="256"/>
      <c r="T119" s="256"/>
      <c r="U119" s="256"/>
      <c r="V119" s="256"/>
      <c r="W119" s="256"/>
      <c r="X119" s="256"/>
      <c r="Y119" s="256"/>
      <c r="Z119" s="256"/>
      <c r="AA119" s="256"/>
      <c r="AB119" s="256"/>
      <c r="AC119" s="256"/>
      <c r="AD119" s="256"/>
      <c r="AE119" s="256"/>
      <c r="AF119" s="256"/>
      <c r="AG119" s="256"/>
      <c r="AH119" s="256"/>
      <c r="AI119" s="256"/>
      <c r="AJ119" s="256"/>
      <c r="AK119" s="256"/>
      <c r="AL119" s="256"/>
      <c r="AM119" s="256"/>
      <c r="AN119" s="256"/>
      <c r="AO119" s="256"/>
      <c r="AP119" s="256"/>
      <c r="AQ119" s="256"/>
      <c r="AR119" s="256"/>
      <c r="AS119" s="256"/>
      <c r="AT119" s="256"/>
      <c r="AU119" s="256"/>
      <c r="AV119" s="256"/>
      <c r="AW119" s="256"/>
      <c r="AX119" s="256"/>
      <c r="AY119" s="256"/>
      <c r="AZ119" s="256"/>
      <c r="BA119" s="256"/>
      <c r="BB119" s="256"/>
      <c r="BC119" s="256"/>
      <c r="BD119" s="256"/>
      <c r="BE119" s="256"/>
      <c r="BF119" s="256"/>
      <c r="BG119" s="256"/>
      <c r="BH119" s="256"/>
      <c r="BI119" s="256"/>
      <c r="BJ119" s="256"/>
      <c r="BK119" s="256"/>
      <c r="BL119" s="256"/>
      <c r="BM119" s="256"/>
      <c r="BN119" s="256"/>
      <c r="BO119" s="256"/>
      <c r="BP119" s="256"/>
      <c r="BQ119" s="256"/>
      <c r="BR119" s="256"/>
      <c r="BS119" s="256"/>
      <c r="BT119" s="256"/>
      <c r="BU119" s="256"/>
      <c r="BV119" s="256"/>
      <c r="BW119" s="256"/>
      <c r="BX119" s="256"/>
      <c r="BY119" s="256"/>
      <c r="BZ119" s="256"/>
      <c r="CA119" s="256"/>
      <c r="CB119" s="256"/>
      <c r="CC119" s="256"/>
    </row>
  </sheetData>
  <sheetProtection password="82DD" sheet="1" objects="1" scenarios="1" selectLockedCells="1" selectUnlockedCells="1"/>
  <mergeCells count="2">
    <mergeCell ref="C19:C24"/>
    <mergeCell ref="A1:B1"/>
  </mergeCells>
  <pageMargins left="0.70866141732283472" right="0.70866141732283472" top="0.78740157480314965" bottom="0.78740157480314965" header="0.31496062992125984" footer="0.31496062992125984"/>
  <pageSetup paperSize="9" scale="59" orientation="landscape" r:id="rId1"/>
  <headerFooter>
    <oddFooter>&amp;L40.34 / Stand März 2016&amp;R&amp;10&amp;P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activeCell="A23" sqref="A23"/>
    </sheetView>
  </sheetViews>
  <sheetFormatPr baseColWidth="10" defaultRowHeight="15" x14ac:dyDescent="0.25"/>
  <cols>
    <col min="1" max="4" width="20.7109375" customWidth="1"/>
    <col min="6" max="9" width="20.7109375" customWidth="1"/>
  </cols>
  <sheetData>
    <row r="1" spans="1:9" s="1" customFormat="1" ht="69" customHeight="1" x14ac:dyDescent="0.25">
      <c r="A1" s="3" t="s">
        <v>15</v>
      </c>
      <c r="B1" s="3" t="s">
        <v>78</v>
      </c>
      <c r="C1" s="3" t="s">
        <v>79</v>
      </c>
      <c r="D1" s="3" t="s">
        <v>104</v>
      </c>
      <c r="E1" s="42" t="s">
        <v>91</v>
      </c>
      <c r="F1" s="3" t="s">
        <v>15</v>
      </c>
      <c r="G1" s="3" t="s">
        <v>78</v>
      </c>
      <c r="H1" s="3" t="s">
        <v>79</v>
      </c>
      <c r="I1" s="3" t="s">
        <v>104</v>
      </c>
    </row>
    <row r="2" spans="1:9" ht="15.75" x14ac:dyDescent="0.25">
      <c r="A2" s="36">
        <f>IF(OR(AND(Personal!E30&lt;16,Personal!E30&lt;&gt;0),AND(Personal!G30="ja",Personal!E30&lt;&gt;20)),Personal!H30,0)*OR((Personal!E30=14),Personal!H30/2,0)</f>
        <v>0</v>
      </c>
      <c r="B2" s="37">
        <f>IF(OR(Personal!E30=14), Personal!H30/2,0)</f>
        <v>0</v>
      </c>
      <c r="C2" s="37">
        <f>IF(AND(Personal!F30&lt;4,Personal!F30&lt;&gt;0),SUM('Ber1'!A2:A2),0)-'Ber1'!B2</f>
        <v>0</v>
      </c>
      <c r="D2" s="38">
        <f>IF(AND('Ber1'!F30&gt;2,'Ber1'!E30=5),0,IF(AND(Personal!F30&gt;2,Personal!E30=11),0,'Ber1'!A2))</f>
        <v>0</v>
      </c>
      <c r="F2" s="36">
        <f>IF(OR(AND('Anlage zu 2.1 Personal'!E5&lt;16,'Anlage zu 2.1 Personal'!E5&lt;&gt;0),AND('Anlage zu 2.1 Personal'!G5="ja",'Anlage zu 2.1 Personal'!E5&lt;&gt;20)),'Anlage zu 2.1 Personal'!H5,0)*OR(('Anlage zu 2.1 Personal'!E5=14),'Anlage zu 2.1 Personal'!H5/2,0)</f>
        <v>0</v>
      </c>
      <c r="G2" s="37">
        <f>IF(OR('Anlage zu 2.1 Personal'!E5=14), 'Anlage zu 2.1 Personal'!H5/2,0)</f>
        <v>0</v>
      </c>
      <c r="H2" s="37">
        <f>IF(AND('Anlage zu 2.1 Personal'!F5&lt;4,'Anlage zu 2.1 Personal'!F5&lt;&gt;0),SUM('Ber1'!F2:F2),0)-'Ber1'!G2</f>
        <v>0</v>
      </c>
      <c r="I2" s="38">
        <f>IF(AND('Anlage zu 2.1 Personal'!F5&gt;2,'Anlage zu 2.1 Personal'!E5=5),0,IF(AND('Anlage zu 2.1 Personal'!F5&gt;2,'Anlage zu 2.1 Personal'!E5=11),0,'Ber1'!F2))</f>
        <v>0</v>
      </c>
    </row>
    <row r="3" spans="1:9" ht="15.75" x14ac:dyDescent="0.25">
      <c r="A3" s="36">
        <f>IF(OR(AND(Personal!E31&lt;16,Personal!E31&lt;&gt;0),AND(Personal!G31="ja",Personal!E31&lt;&gt;20)),Personal!H31,0)*OR((Personal!E31=14),Personal!H31/2,0)</f>
        <v>0</v>
      </c>
      <c r="B3" s="37">
        <f>IF(OR(Personal!E31=14), Personal!H31/2,0)</f>
        <v>0</v>
      </c>
      <c r="C3" s="37">
        <f>IF(AND(Personal!F31&lt;4,Personal!F31&lt;&gt;0),SUM('Ber1'!A3:A3),0)-'Ber1'!B3</f>
        <v>0</v>
      </c>
      <c r="D3" s="38">
        <f>IF(AND('Ber1'!F31&gt;2,'Ber1'!E31=5),0,IF(AND(Personal!F31&gt;2,Personal!E31=11),0,'Ber1'!A3))</f>
        <v>0</v>
      </c>
      <c r="F3" s="36">
        <f>IF(OR(AND('Anlage zu 2.1 Personal'!E6&lt;16,'Anlage zu 2.1 Personal'!E6&lt;&gt;0),AND('Anlage zu 2.1 Personal'!G6="ja",'Anlage zu 2.1 Personal'!E6&lt;&gt;20)),'Anlage zu 2.1 Personal'!H6,0)*OR(('Anlage zu 2.1 Personal'!E6=14),'Anlage zu 2.1 Personal'!H6/2,0)</f>
        <v>0</v>
      </c>
      <c r="G3" s="37">
        <f>IF(OR('Anlage zu 2.1 Personal'!E6=14), 'Anlage zu 2.1 Personal'!H6/2,0)</f>
        <v>0</v>
      </c>
      <c r="H3" s="37">
        <f>IF(AND('Anlage zu 2.1 Personal'!F6&lt;4,'Anlage zu 2.1 Personal'!F6&lt;&gt;0),SUM('Ber1'!F3:F3),0)-'Ber1'!G3</f>
        <v>0</v>
      </c>
      <c r="I3" s="38">
        <f>IF(AND('Anlage zu 2.1 Personal'!F6&gt;2,'Anlage zu 2.1 Personal'!E6=5),0,IF(AND('Anlage zu 2.1 Personal'!F6&gt;2,'Anlage zu 2.1 Personal'!E6=11),0,'Ber1'!F3))</f>
        <v>0</v>
      </c>
    </row>
    <row r="4" spans="1:9" ht="15.75" x14ac:dyDescent="0.25">
      <c r="A4" s="36">
        <f>IF(OR(AND(Personal!E32&lt;16,Personal!E32&lt;&gt;0),AND(Personal!G32="ja",Personal!E32&lt;&gt;20)),Personal!H32,0)*OR((Personal!E32=14),Personal!H32/2,0)</f>
        <v>0</v>
      </c>
      <c r="B4" s="37">
        <f>IF(OR(Personal!E32=14), Personal!H32/2,0)</f>
        <v>0</v>
      </c>
      <c r="C4" s="37">
        <f>IF(AND(Personal!F32&lt;4,Personal!F32&lt;&gt;0),SUM('Ber1'!A4:A4),0)-'Ber1'!B4</f>
        <v>0</v>
      </c>
      <c r="D4" s="38">
        <f>IF(AND('Ber1'!F32&gt;2,'Ber1'!E32=5),0,IF(AND(Personal!F32&gt;2,Personal!E32=11),0,'Ber1'!A4))</f>
        <v>0</v>
      </c>
      <c r="F4" s="36">
        <f>IF(OR(AND('Anlage zu 2.1 Personal'!E7&lt;16,'Anlage zu 2.1 Personal'!E7&lt;&gt;0),AND('Anlage zu 2.1 Personal'!G7="ja",'Anlage zu 2.1 Personal'!E7&lt;&gt;20)),'Anlage zu 2.1 Personal'!H7,0)*OR(('Anlage zu 2.1 Personal'!E7=14),'Anlage zu 2.1 Personal'!H7/2,0)</f>
        <v>0</v>
      </c>
      <c r="G4" s="37">
        <f>IF(OR('Anlage zu 2.1 Personal'!E7=14), 'Anlage zu 2.1 Personal'!H7/2,0)</f>
        <v>0</v>
      </c>
      <c r="H4" s="37">
        <f>IF(AND('Anlage zu 2.1 Personal'!F7&lt;4,'Anlage zu 2.1 Personal'!F7&lt;&gt;0),SUM('Ber1'!F4:F4),0)-'Ber1'!G4</f>
        <v>0</v>
      </c>
      <c r="I4" s="38">
        <f>IF(AND('Anlage zu 2.1 Personal'!F7&gt;2,'Anlage zu 2.1 Personal'!E7=5),0,IF(AND('Anlage zu 2.1 Personal'!F7&gt;2,'Anlage zu 2.1 Personal'!E7=11),0,'Ber1'!F4))</f>
        <v>0</v>
      </c>
    </row>
    <row r="5" spans="1:9" ht="15.75" x14ac:dyDescent="0.25">
      <c r="A5" s="36">
        <f>IF(OR(AND(Personal!E33&lt;16,Personal!E33&lt;&gt;0),AND(Personal!G33="ja",Personal!E33&lt;&gt;20)),Personal!H33,0)*OR((Personal!E33=14),Personal!H33/2,0)</f>
        <v>0</v>
      </c>
      <c r="B5" s="37">
        <f>IF(OR(Personal!E33=14), Personal!H33/2,0)</f>
        <v>0</v>
      </c>
      <c r="C5" s="37">
        <f>IF(AND(Personal!F33&lt;4,Personal!F33&lt;&gt;0),SUM('Ber1'!A5:A5),0)-'Ber1'!B5</f>
        <v>0</v>
      </c>
      <c r="D5" s="38">
        <f>IF(AND('Ber1'!F33&gt;2,'Ber1'!E33=5),0,IF(AND(Personal!F33&gt;2,Personal!E33=11),0,'Ber1'!A5))</f>
        <v>0</v>
      </c>
      <c r="F5" s="36">
        <f>IF(OR(AND('Anlage zu 2.1 Personal'!E8&lt;16,'Anlage zu 2.1 Personal'!E8&lt;&gt;0),AND('Anlage zu 2.1 Personal'!G8="ja",'Anlage zu 2.1 Personal'!E8&lt;&gt;20)),'Anlage zu 2.1 Personal'!H8,0)*OR(('Anlage zu 2.1 Personal'!E8=14),'Anlage zu 2.1 Personal'!H8/2,0)</f>
        <v>0</v>
      </c>
      <c r="G5" s="37">
        <f>IF(OR('Anlage zu 2.1 Personal'!E8=14), 'Anlage zu 2.1 Personal'!H8/2,0)</f>
        <v>0</v>
      </c>
      <c r="H5" s="37">
        <f>IF(AND('Anlage zu 2.1 Personal'!F8&lt;4,'Anlage zu 2.1 Personal'!F8&lt;&gt;0),SUM('Ber1'!F5:F5),0)-'Ber1'!G5</f>
        <v>0</v>
      </c>
      <c r="I5" s="38">
        <f>IF(AND('Anlage zu 2.1 Personal'!F8&gt;2,'Anlage zu 2.1 Personal'!E8=5),0,IF(AND('Anlage zu 2.1 Personal'!F8&gt;2,'Anlage zu 2.1 Personal'!E8=11),0,'Ber1'!F5))</f>
        <v>0</v>
      </c>
    </row>
    <row r="6" spans="1:9" ht="15.75" x14ac:dyDescent="0.25">
      <c r="A6" s="36">
        <f>IF(OR(AND(Personal!E34&lt;16,Personal!E34&lt;&gt;0),AND(Personal!G34="ja",Personal!E34&lt;&gt;20)),Personal!H34,0)*OR((Personal!E34=14),Personal!H34/2,0)</f>
        <v>0</v>
      </c>
      <c r="B6" s="37">
        <f>IF(OR(Personal!E34=14), Personal!H34/2,0)</f>
        <v>0</v>
      </c>
      <c r="C6" s="37">
        <f>IF(AND(Personal!F34&lt;4,Personal!F34&lt;&gt;0),SUM('Ber1'!A6:A6),0)-'Ber1'!B6</f>
        <v>0</v>
      </c>
      <c r="D6" s="38">
        <f>IF(AND('Ber1'!F34&gt;2,'Ber1'!E34=5),0,IF(AND(Personal!F34&gt;2,Personal!E34=11),0,'Ber1'!A6))</f>
        <v>0</v>
      </c>
      <c r="F6" s="36">
        <f>IF(OR(AND('Anlage zu 2.1 Personal'!E9&lt;16,'Anlage zu 2.1 Personal'!E9&lt;&gt;0),AND('Anlage zu 2.1 Personal'!G9="ja",'Anlage zu 2.1 Personal'!E9&lt;&gt;20)),'Anlage zu 2.1 Personal'!H9,0)*OR(('Anlage zu 2.1 Personal'!E9=14),'Anlage zu 2.1 Personal'!H9/2,0)</f>
        <v>0</v>
      </c>
      <c r="G6" s="37">
        <f>IF(OR('Anlage zu 2.1 Personal'!E9=14), 'Anlage zu 2.1 Personal'!H9/2,0)</f>
        <v>0</v>
      </c>
      <c r="H6" s="37">
        <f>IF(AND('Anlage zu 2.1 Personal'!F9&lt;4,'Anlage zu 2.1 Personal'!F9&lt;&gt;0),SUM('Ber1'!F6:F6),0)-'Ber1'!G6</f>
        <v>0</v>
      </c>
      <c r="I6" s="38">
        <f>IF(AND('Anlage zu 2.1 Personal'!F9&gt;2,'Anlage zu 2.1 Personal'!E9=5),0,IF(AND('Anlage zu 2.1 Personal'!F9&gt;2,'Anlage zu 2.1 Personal'!E9=11),0,'Ber1'!F6))</f>
        <v>0</v>
      </c>
    </row>
    <row r="7" spans="1:9" ht="15.75" x14ac:dyDescent="0.25">
      <c r="A7" s="36">
        <f>IF(OR(AND(Personal!E35&lt;16,Personal!E35&lt;&gt;0),AND(Personal!G35="ja",Personal!E35&lt;&gt;20)),Personal!H35,0)*OR((Personal!E35=14),Personal!H35/2,0)</f>
        <v>0</v>
      </c>
      <c r="B7" s="37">
        <f>IF(OR(Personal!E35=14), Personal!H35/2,0)</f>
        <v>0</v>
      </c>
      <c r="C7" s="37">
        <f>IF(AND(Personal!F35&lt;4,Personal!F35&lt;&gt;0),SUM('Ber1'!A7:A7),0)-'Ber1'!B7</f>
        <v>0</v>
      </c>
      <c r="D7" s="38">
        <f>IF(AND('Ber1'!F35&gt;2,'Ber1'!E35=5),0,IF(AND(Personal!F35&gt;2,Personal!E35=11),0,'Ber1'!A7))</f>
        <v>0</v>
      </c>
      <c r="F7" s="36">
        <f>IF(OR(AND('Anlage zu 2.1 Personal'!E10&lt;16,'Anlage zu 2.1 Personal'!E10&lt;&gt;0),AND('Anlage zu 2.1 Personal'!G10="ja",'Anlage zu 2.1 Personal'!E10&lt;&gt;20)),'Anlage zu 2.1 Personal'!H10,0)*OR(('Anlage zu 2.1 Personal'!E10=14),'Anlage zu 2.1 Personal'!H10/2,0)</f>
        <v>0</v>
      </c>
      <c r="G7" s="37">
        <f>IF(OR('Anlage zu 2.1 Personal'!E10=14), 'Anlage zu 2.1 Personal'!H10/2,0)</f>
        <v>0</v>
      </c>
      <c r="H7" s="37">
        <f>IF(AND('Anlage zu 2.1 Personal'!F10&lt;4,'Anlage zu 2.1 Personal'!F10&lt;&gt;0),SUM('Ber1'!F7:F7),0)-'Ber1'!G7</f>
        <v>0</v>
      </c>
      <c r="I7" s="38">
        <f>IF(AND('Anlage zu 2.1 Personal'!F10&gt;2,'Anlage zu 2.1 Personal'!E10=5),0,IF(AND('Anlage zu 2.1 Personal'!F10&gt;2,'Anlage zu 2.1 Personal'!E10=11),0,'Ber1'!F7))</f>
        <v>0</v>
      </c>
    </row>
    <row r="8" spans="1:9" ht="15.75" x14ac:dyDescent="0.25">
      <c r="A8" s="36">
        <f>IF(OR(AND(Personal!E36&lt;16,Personal!E36&lt;&gt;0),AND(Personal!G36="ja",Personal!E36&lt;&gt;20)),Personal!H36,0)*OR((Personal!E36=14),Personal!H36/2,0)</f>
        <v>0</v>
      </c>
      <c r="B8" s="37">
        <f>IF(OR(Personal!E36=14), Personal!H36/2,0)</f>
        <v>0</v>
      </c>
      <c r="C8" s="37">
        <f>IF(AND(Personal!F36&lt;4,Personal!F36&lt;&gt;0),SUM('Ber1'!A8:A8),0)-'Ber1'!B8</f>
        <v>0</v>
      </c>
      <c r="D8" s="38">
        <f>IF(AND('Ber1'!F36&gt;2,'Ber1'!E36=5),0,IF(AND(Personal!F36&gt;2,Personal!E36=11),0,'Ber1'!A8))</f>
        <v>0</v>
      </c>
      <c r="F8" s="36">
        <f>IF(OR(AND('Anlage zu 2.1 Personal'!E11&lt;16,'Anlage zu 2.1 Personal'!E11&lt;&gt;0),AND('Anlage zu 2.1 Personal'!G11="ja",'Anlage zu 2.1 Personal'!E11&lt;&gt;20)),'Anlage zu 2.1 Personal'!H11,0)*OR(('Anlage zu 2.1 Personal'!E11=14),'Anlage zu 2.1 Personal'!H11/2,0)</f>
        <v>0</v>
      </c>
      <c r="G8" s="37">
        <f>IF(OR('Anlage zu 2.1 Personal'!E11=14), 'Anlage zu 2.1 Personal'!H11/2,0)</f>
        <v>0</v>
      </c>
      <c r="H8" s="37">
        <f>IF(AND('Anlage zu 2.1 Personal'!F11&lt;4,'Anlage zu 2.1 Personal'!F11&lt;&gt;0),SUM('Ber1'!F8:F8),0)-'Ber1'!G8</f>
        <v>0</v>
      </c>
      <c r="I8" s="38">
        <f>IF(AND('Anlage zu 2.1 Personal'!F11&gt;2,'Anlage zu 2.1 Personal'!E11=5),0,IF(AND('Anlage zu 2.1 Personal'!F11&gt;2,'Anlage zu 2.1 Personal'!E11=11),0,'Ber1'!F8))</f>
        <v>0</v>
      </c>
    </row>
    <row r="9" spans="1:9" ht="15.75" x14ac:dyDescent="0.25">
      <c r="A9" s="36">
        <f>IF(OR(AND(Personal!E37&lt;16,Personal!E37&lt;&gt;0),AND(Personal!G37="ja",Personal!E37&lt;&gt;20)),Personal!H37,0)*OR((Personal!E37=14),Personal!H37/2,0)</f>
        <v>0</v>
      </c>
      <c r="B9" s="37">
        <f>IF(OR(Personal!E37=14), Personal!H37/2,0)</f>
        <v>0</v>
      </c>
      <c r="C9" s="37">
        <f>IF(AND(Personal!F37&lt;4,Personal!F37&lt;&gt;0),SUM('Ber1'!A9:A9),0)-'Ber1'!B9</f>
        <v>0</v>
      </c>
      <c r="D9" s="38">
        <f>IF(AND('Ber1'!F37&gt;2,'Ber1'!E37=5),0,IF(AND(Personal!F37&gt;2,Personal!E37=11),0,'Ber1'!A9))</f>
        <v>0</v>
      </c>
      <c r="F9" s="36">
        <f>IF(OR(AND('Anlage zu 2.1 Personal'!E12&lt;16,'Anlage zu 2.1 Personal'!E12&lt;&gt;0),AND('Anlage zu 2.1 Personal'!G12="ja",'Anlage zu 2.1 Personal'!E12&lt;&gt;20)),'Anlage zu 2.1 Personal'!H12,0)*OR(('Anlage zu 2.1 Personal'!E12=14),'Anlage zu 2.1 Personal'!H12/2,0)</f>
        <v>0</v>
      </c>
      <c r="G9" s="37">
        <f>IF(OR('Anlage zu 2.1 Personal'!E12=14), 'Anlage zu 2.1 Personal'!H12/2,0)</f>
        <v>0</v>
      </c>
      <c r="H9" s="37">
        <f>IF(AND('Anlage zu 2.1 Personal'!F12&lt;4,'Anlage zu 2.1 Personal'!F12&lt;&gt;0),SUM('Ber1'!F9:F9),0)-'Ber1'!G9</f>
        <v>0</v>
      </c>
      <c r="I9" s="38">
        <f>IF(AND('Anlage zu 2.1 Personal'!F12&gt;2,'Anlage zu 2.1 Personal'!E12=5),0,IF(AND('Anlage zu 2.1 Personal'!F12&gt;2,'Anlage zu 2.1 Personal'!E12=11),0,'Ber1'!F9))</f>
        <v>0</v>
      </c>
    </row>
    <row r="10" spans="1:9" ht="15.75" x14ac:dyDescent="0.25">
      <c r="A10" s="36">
        <f>IF(OR(AND(Personal!E38&lt;16,Personal!E38&lt;&gt;0),AND(Personal!G38="ja",Personal!E38&lt;&gt;20)),Personal!H38,0)*OR((Personal!E38=14),Personal!H38/2,0)</f>
        <v>0</v>
      </c>
      <c r="B10" s="37">
        <f>IF(OR(Personal!E38=14), Personal!H38/2,0)</f>
        <v>0</v>
      </c>
      <c r="C10" s="37">
        <f>IF(AND(Personal!F38&lt;4,Personal!F38&lt;&gt;0),SUM('Ber1'!A10:A10),0)-'Ber1'!B10</f>
        <v>0</v>
      </c>
      <c r="D10" s="38">
        <f>IF(AND('Ber1'!F38&gt;2,'Ber1'!E38=5),0,IF(AND(Personal!F38&gt;2,Personal!E38=11),0,'Ber1'!A10))</f>
        <v>0</v>
      </c>
      <c r="F10" s="36">
        <f>IF(OR(AND('Anlage zu 2.1 Personal'!E13&lt;16,'Anlage zu 2.1 Personal'!E13&lt;&gt;0),AND('Anlage zu 2.1 Personal'!G13="ja",'Anlage zu 2.1 Personal'!E13&lt;&gt;20)),'Anlage zu 2.1 Personal'!H13,0)*OR(('Anlage zu 2.1 Personal'!E13=14),'Anlage zu 2.1 Personal'!H13/2,0)</f>
        <v>0</v>
      </c>
      <c r="G10" s="37">
        <f>IF(OR('Anlage zu 2.1 Personal'!E13=14), 'Anlage zu 2.1 Personal'!H13/2,0)</f>
        <v>0</v>
      </c>
      <c r="H10" s="37">
        <f>IF(AND('Anlage zu 2.1 Personal'!F13&lt;4,'Anlage zu 2.1 Personal'!F13&lt;&gt;0),SUM('Ber1'!F10:F10),0)-'Ber1'!G10</f>
        <v>0</v>
      </c>
      <c r="I10" s="38">
        <f>IF(AND('Anlage zu 2.1 Personal'!F13&gt;2,'Anlage zu 2.1 Personal'!E13=5),0,IF(AND('Anlage zu 2.1 Personal'!F13&gt;2,'Anlage zu 2.1 Personal'!E13=11),0,'Ber1'!F10))</f>
        <v>0</v>
      </c>
    </row>
    <row r="11" spans="1:9" ht="15.75" x14ac:dyDescent="0.25">
      <c r="A11" s="36">
        <f>IF(OR(AND(Personal!E39&lt;16,Personal!E39&lt;&gt;0),AND(Personal!G39="ja",Personal!E39&lt;&gt;20)),Personal!H39,0)*OR((Personal!E39=14),Personal!H39/2,0)</f>
        <v>0</v>
      </c>
      <c r="B11" s="37">
        <f>IF(OR(Personal!E39=14), Personal!H39/2,0)</f>
        <v>0</v>
      </c>
      <c r="C11" s="37">
        <f>IF(AND(Personal!F39&lt;4,Personal!F39&lt;&gt;0),SUM('Ber1'!A11:A11),0)-'Ber1'!B11</f>
        <v>0</v>
      </c>
      <c r="D11" s="38">
        <f>IF(AND('Ber1'!F39&gt;2,'Ber1'!E39=5),0,IF(AND(Personal!F39&gt;2,Personal!E39=11),0,'Ber1'!A11))</f>
        <v>0</v>
      </c>
      <c r="F11" s="36">
        <f>IF(OR(AND('Anlage zu 2.1 Personal'!E14&lt;16,'Anlage zu 2.1 Personal'!E14&lt;&gt;0),AND('Anlage zu 2.1 Personal'!G14="ja",'Anlage zu 2.1 Personal'!E14&lt;&gt;20)),'Anlage zu 2.1 Personal'!H14,0)*OR(('Anlage zu 2.1 Personal'!E14=14),'Anlage zu 2.1 Personal'!H14/2,0)</f>
        <v>0</v>
      </c>
      <c r="G11" s="37">
        <f>IF(OR('Anlage zu 2.1 Personal'!E14=14), 'Anlage zu 2.1 Personal'!H14/2,0)</f>
        <v>0</v>
      </c>
      <c r="H11" s="37">
        <f>IF(AND('Anlage zu 2.1 Personal'!F14&lt;4,'Anlage zu 2.1 Personal'!F14&lt;&gt;0),SUM('Ber1'!F11:F11),0)-'Ber1'!G11</f>
        <v>0</v>
      </c>
      <c r="I11" s="38">
        <f>IF(AND('Anlage zu 2.1 Personal'!F14&gt;2,'Anlage zu 2.1 Personal'!E14=5),0,IF(AND('Anlage zu 2.1 Personal'!F14&gt;2,'Anlage zu 2.1 Personal'!E14=11),0,'Ber1'!F11))</f>
        <v>0</v>
      </c>
    </row>
    <row r="12" spans="1:9" ht="15.75" x14ac:dyDescent="0.25">
      <c r="A12" s="36">
        <f>IF(OR(AND(Personal!E40&lt;16,Personal!E40&lt;&gt;0),AND(Personal!G40="ja",Personal!E40&lt;&gt;20)),Personal!H40,0)*OR((Personal!E40=14),Personal!H40/2,0)</f>
        <v>0</v>
      </c>
      <c r="B12" s="37">
        <f>IF(OR(Personal!E40=14), Personal!H40/2,0)</f>
        <v>0</v>
      </c>
      <c r="C12" s="37">
        <f>IF(AND(Personal!F40&lt;4,Personal!F40&lt;&gt;0),SUM('Ber1'!A12:A12),0)-'Ber1'!B12</f>
        <v>0</v>
      </c>
      <c r="D12" s="38">
        <f>IF(AND('Ber1'!F40&gt;2,'Ber1'!E40=5),0,IF(AND(Personal!F40&gt;2,Personal!E40=11),0,'Ber1'!A12))</f>
        <v>0</v>
      </c>
      <c r="F12" s="36">
        <f>IF(OR(AND('Anlage zu 2.1 Personal'!E15&lt;16,'Anlage zu 2.1 Personal'!E15&lt;&gt;0),AND('Anlage zu 2.1 Personal'!G15="ja",'Anlage zu 2.1 Personal'!E15&lt;&gt;20)),'Anlage zu 2.1 Personal'!H15,0)*OR(('Anlage zu 2.1 Personal'!E15=14),'Anlage zu 2.1 Personal'!H15/2,0)</f>
        <v>0</v>
      </c>
      <c r="G12" s="37">
        <f>IF(OR('Anlage zu 2.1 Personal'!E15=14), 'Anlage zu 2.1 Personal'!H15/2,0)</f>
        <v>0</v>
      </c>
      <c r="H12" s="37">
        <f>IF(AND('Anlage zu 2.1 Personal'!F15&lt;4,'Anlage zu 2.1 Personal'!F15&lt;&gt;0),SUM('Ber1'!F12:F12),0)-'Ber1'!G12</f>
        <v>0</v>
      </c>
      <c r="I12" s="38">
        <f>IF(AND('Anlage zu 2.1 Personal'!F15&gt;2,'Anlage zu 2.1 Personal'!E15=5),0,IF(AND('Anlage zu 2.1 Personal'!F15&gt;2,'Anlage zu 2.1 Personal'!E15=11),0,'Ber1'!F12))</f>
        <v>0</v>
      </c>
    </row>
    <row r="13" spans="1:9" ht="15.75" x14ac:dyDescent="0.25">
      <c r="A13" s="36">
        <f>IF(OR(AND(Personal!E41&lt;16,Personal!E41&lt;&gt;0),AND(Personal!G41="ja",Personal!E41&lt;&gt;20)),Personal!H41,0)*OR((Personal!E41=14),Personal!H41/2,0)</f>
        <v>0</v>
      </c>
      <c r="B13" s="37">
        <f>IF(OR(Personal!E41=14), Personal!H41/2,0)</f>
        <v>0</v>
      </c>
      <c r="C13" s="37">
        <f>IF(AND(Personal!F41&lt;4,Personal!F41&lt;&gt;0),SUM('Ber1'!A13:A13),0)-'Ber1'!B13</f>
        <v>0</v>
      </c>
      <c r="D13" s="38">
        <f>IF(AND('Ber1'!F41&gt;2,'Ber1'!E41=5),0,IF(AND(Personal!F41&gt;2,Personal!E41=11),0,'Ber1'!A13))</f>
        <v>0</v>
      </c>
      <c r="F13" s="36">
        <f>IF(OR(AND('Anlage zu 2.1 Personal'!E16&lt;16,'Anlage zu 2.1 Personal'!E16&lt;&gt;0),AND('Anlage zu 2.1 Personal'!G16="ja",'Anlage zu 2.1 Personal'!E16&lt;&gt;20)),'Anlage zu 2.1 Personal'!H16,0)*OR(('Anlage zu 2.1 Personal'!E16=14),'Anlage zu 2.1 Personal'!H16/2,0)</f>
        <v>0</v>
      </c>
      <c r="G13" s="37">
        <f>IF(OR('Anlage zu 2.1 Personal'!E16=14), 'Anlage zu 2.1 Personal'!H16/2,0)</f>
        <v>0</v>
      </c>
      <c r="H13" s="37">
        <f>IF(AND('Anlage zu 2.1 Personal'!F16&lt;4,'Anlage zu 2.1 Personal'!F16&lt;&gt;0),SUM('Ber1'!F13:F13),0)-'Ber1'!G13</f>
        <v>0</v>
      </c>
      <c r="I13" s="38">
        <f>IF(AND('Anlage zu 2.1 Personal'!F16&gt;2,'Anlage zu 2.1 Personal'!E16=5),0,IF(AND('Anlage zu 2.1 Personal'!F16&gt;2,'Anlage zu 2.1 Personal'!E16=11),0,'Ber1'!F13))</f>
        <v>0</v>
      </c>
    </row>
    <row r="14" spans="1:9" ht="15.75" x14ac:dyDescent="0.25">
      <c r="A14" s="36">
        <f>IF(OR(AND(Personal!E42&lt;16,Personal!E42&lt;&gt;0),AND(Personal!G42="ja",Personal!E42&lt;&gt;20)),Personal!H42,0)*OR((Personal!E42=14),Personal!H42/2,0)</f>
        <v>0</v>
      </c>
      <c r="B14" s="37">
        <f>IF(OR(Personal!E42=14), Personal!H42/2,0)</f>
        <v>0</v>
      </c>
      <c r="C14" s="37">
        <f>IF(AND(Personal!F42&lt;4,Personal!F42&lt;&gt;0),SUM('Ber1'!A14:A14),0)-'Ber1'!B14</f>
        <v>0</v>
      </c>
      <c r="D14" s="38">
        <f>IF(AND('Ber1'!F42&gt;2,'Ber1'!E42=5),0,IF(AND(Personal!F42&gt;2,Personal!E42=11),0,'Ber1'!A14))</f>
        <v>0</v>
      </c>
      <c r="F14" s="36">
        <f>IF(OR(AND('Anlage zu 2.1 Personal'!E17&lt;16,'Anlage zu 2.1 Personal'!E17&lt;&gt;0),AND('Anlage zu 2.1 Personal'!G17="ja",'Anlage zu 2.1 Personal'!E17&lt;&gt;20)),'Anlage zu 2.1 Personal'!H17,0)*OR(('Anlage zu 2.1 Personal'!E17=14),'Anlage zu 2.1 Personal'!H17/2,0)</f>
        <v>0</v>
      </c>
      <c r="G14" s="37">
        <f>IF(OR('Anlage zu 2.1 Personal'!E17=14), 'Anlage zu 2.1 Personal'!H17/2,0)</f>
        <v>0</v>
      </c>
      <c r="H14" s="37">
        <f>IF(AND('Anlage zu 2.1 Personal'!F17&lt;4,'Anlage zu 2.1 Personal'!F17&lt;&gt;0),SUM('Ber1'!F14:F14),0)-'Ber1'!G14</f>
        <v>0</v>
      </c>
      <c r="I14" s="38">
        <f>IF(AND('Anlage zu 2.1 Personal'!F17&gt;2,'Anlage zu 2.1 Personal'!E17=5),0,IF(AND('Anlage zu 2.1 Personal'!F17&gt;2,'Anlage zu 2.1 Personal'!E17=11),0,'Ber1'!F14))</f>
        <v>0</v>
      </c>
    </row>
    <row r="15" spans="1:9" ht="15.75" x14ac:dyDescent="0.25">
      <c r="A15" s="36">
        <f>IF(OR(AND(Personal!E43&lt;16,Personal!E43&lt;&gt;0),AND(Personal!G43="ja",Personal!E43&lt;&gt;20)),Personal!H43,0)*OR((Personal!E43=14),Personal!H43/2,0)</f>
        <v>0</v>
      </c>
      <c r="B15" s="37">
        <f>IF(OR(Personal!E43=14), Personal!H43/2,0)</f>
        <v>0</v>
      </c>
      <c r="C15" s="37">
        <f>IF(AND(Personal!F43&lt;4,Personal!F43&lt;&gt;0),SUM('Ber1'!A15:A15),0)-'Ber1'!B15</f>
        <v>0</v>
      </c>
      <c r="D15" s="38">
        <f>IF(AND('Ber1'!F43&gt;2,'Ber1'!E43=5),0,IF(AND(Personal!F43&gt;2,Personal!E43=11),0,'Ber1'!A15))</f>
        <v>0</v>
      </c>
      <c r="F15" s="36">
        <f>IF(OR(AND('Anlage zu 2.1 Personal'!E18&lt;16,'Anlage zu 2.1 Personal'!E18&lt;&gt;0),AND('Anlage zu 2.1 Personal'!G18="ja",'Anlage zu 2.1 Personal'!E18&lt;&gt;20)),'Anlage zu 2.1 Personal'!H18,0)*OR(('Anlage zu 2.1 Personal'!E18=14),'Anlage zu 2.1 Personal'!H18/2,0)</f>
        <v>0</v>
      </c>
      <c r="G15" s="37">
        <f>IF(OR('Anlage zu 2.1 Personal'!E18=14), 'Anlage zu 2.1 Personal'!H18/2,0)</f>
        <v>0</v>
      </c>
      <c r="H15" s="37">
        <f>IF(AND('Anlage zu 2.1 Personal'!F18&lt;4,'Anlage zu 2.1 Personal'!F18&lt;&gt;0),SUM('Ber1'!F15:F15),0)-'Ber1'!G15</f>
        <v>0</v>
      </c>
      <c r="I15" s="38">
        <f>IF(AND('Anlage zu 2.1 Personal'!F18&gt;2,'Anlage zu 2.1 Personal'!E18=5),0,IF(AND('Anlage zu 2.1 Personal'!F18&gt;2,'Anlage zu 2.1 Personal'!E18=11),0,'Ber1'!F15))</f>
        <v>0</v>
      </c>
    </row>
    <row r="16" spans="1:9" ht="15.75" x14ac:dyDescent="0.25">
      <c r="A16" s="36">
        <f>IF(OR(AND(Personal!E44&lt;16,Personal!E44&lt;&gt;0),AND(Personal!G44="ja",Personal!E44&lt;&gt;20)),Personal!H44,0)*OR((Personal!E44=14),Personal!H44/2,0)</f>
        <v>0</v>
      </c>
      <c r="B16" s="37">
        <f>IF(OR(Personal!E44=14), Personal!H44/2,0)</f>
        <v>0</v>
      </c>
      <c r="C16" s="37">
        <f>IF(AND(Personal!F44&lt;4,Personal!F44&lt;&gt;0),SUM('Ber1'!A16:A16),0)-'Ber1'!B16</f>
        <v>0</v>
      </c>
      <c r="D16" s="38">
        <f>IF(AND('Ber1'!F44&gt;2,'Ber1'!E44=5),0,IF(AND(Personal!F44&gt;2,Personal!E44=11),0,'Ber1'!A16))</f>
        <v>0</v>
      </c>
      <c r="F16" s="36">
        <f>IF(OR(AND('Anlage zu 2.1 Personal'!E19&lt;16,'Anlage zu 2.1 Personal'!E19&lt;&gt;0),AND('Anlage zu 2.1 Personal'!G19="ja",'Anlage zu 2.1 Personal'!E19&lt;&gt;20)),'Anlage zu 2.1 Personal'!H19,0)*OR(('Anlage zu 2.1 Personal'!E19=14),'Anlage zu 2.1 Personal'!H19/2,0)</f>
        <v>0</v>
      </c>
      <c r="G16" s="37">
        <f>IF(OR('Anlage zu 2.1 Personal'!E19=14), 'Anlage zu 2.1 Personal'!H19/2,0)</f>
        <v>0</v>
      </c>
      <c r="H16" s="37">
        <f>IF(AND('Anlage zu 2.1 Personal'!F19&lt;4,'Anlage zu 2.1 Personal'!F19&lt;&gt;0),SUM('Ber1'!F16:F16),0)-'Ber1'!G16</f>
        <v>0</v>
      </c>
      <c r="I16" s="38">
        <f>IF(AND('Anlage zu 2.1 Personal'!F19&gt;2,'Anlage zu 2.1 Personal'!E19=5),0,IF(AND('Anlage zu 2.1 Personal'!F19&gt;2,'Anlage zu 2.1 Personal'!E19=11),0,'Ber1'!F16))</f>
        <v>0</v>
      </c>
    </row>
    <row r="17" spans="1:9" ht="15.75" x14ac:dyDescent="0.25">
      <c r="A17" s="36">
        <f>IF(OR(AND(Personal!E45&lt;16,Personal!E45&lt;&gt;0),AND(Personal!G45="ja",Personal!E45&lt;&gt;20)),Personal!H45,0)*OR((Personal!E45=14),Personal!H45/2,0)</f>
        <v>0</v>
      </c>
      <c r="B17" s="37">
        <f>IF(OR(Personal!E45=14), Personal!H45/2,0)</f>
        <v>0</v>
      </c>
      <c r="C17" s="37">
        <f>IF(AND(Personal!F45&lt;4,Personal!F45&lt;&gt;0),SUM('Ber1'!A17:A17),0)-'Ber1'!B17</f>
        <v>0</v>
      </c>
      <c r="D17" s="38">
        <f>IF(AND('Ber1'!F45&gt;2,'Ber1'!E45=5),0,IF(AND(Personal!F45&gt;2,Personal!E45=11),0,'Ber1'!A17))</f>
        <v>0</v>
      </c>
      <c r="F17" s="36">
        <f>IF(OR(AND('Anlage zu 2.1 Personal'!E20&lt;16,'Anlage zu 2.1 Personal'!E20&lt;&gt;0),AND('Anlage zu 2.1 Personal'!G20="ja",'Anlage zu 2.1 Personal'!E20&lt;&gt;20)),'Anlage zu 2.1 Personal'!H20,0)*OR(('Anlage zu 2.1 Personal'!E20=14),'Anlage zu 2.1 Personal'!H20/2,0)</f>
        <v>0</v>
      </c>
      <c r="G17" s="37">
        <f>IF(OR('Anlage zu 2.1 Personal'!E20=14), 'Anlage zu 2.1 Personal'!H20/2,0)</f>
        <v>0</v>
      </c>
      <c r="H17" s="37">
        <f>IF(AND('Anlage zu 2.1 Personal'!F20&lt;4,'Anlage zu 2.1 Personal'!F20&lt;&gt;0),SUM('Ber1'!F17:F17),0)-'Ber1'!G17</f>
        <v>0</v>
      </c>
      <c r="I17" s="38">
        <f>IF(AND('Anlage zu 2.1 Personal'!F20&gt;2,'Anlage zu 2.1 Personal'!E20=5),0,IF(AND('Anlage zu 2.1 Personal'!F20&gt;2,'Anlage zu 2.1 Personal'!E20=11),0,'Ber1'!F17))</f>
        <v>0</v>
      </c>
    </row>
    <row r="18" spans="1:9" ht="15.75" x14ac:dyDescent="0.25">
      <c r="A18" s="36">
        <f>IF(OR(AND(Personal!E46&lt;16,Personal!E46&lt;&gt;0),AND(Personal!G46="ja",Personal!E46&lt;&gt;20)),Personal!H46,0)*OR((Personal!E46=14),Personal!H46/2,0)</f>
        <v>0</v>
      </c>
      <c r="B18" s="37">
        <f>IF(OR(Personal!E46=14), Personal!H46/2,0)</f>
        <v>0</v>
      </c>
      <c r="C18" s="37">
        <f>IF(AND(Personal!F46&lt;4,Personal!F46&lt;&gt;0),SUM('Ber1'!A18:A18),0)-'Ber1'!B18</f>
        <v>0</v>
      </c>
      <c r="D18" s="38">
        <f>IF(AND('Ber1'!F46&gt;2,'Ber1'!E46=5),0,IF(AND(Personal!F46&gt;2,Personal!E46=11),0,'Ber1'!A18))</f>
        <v>0</v>
      </c>
      <c r="F18" s="36">
        <f>IF(OR(AND('Anlage zu 2.1 Personal'!E21&lt;16,'Anlage zu 2.1 Personal'!E21&lt;&gt;0),AND('Anlage zu 2.1 Personal'!G21="ja",'Anlage zu 2.1 Personal'!E21&lt;&gt;20)),'Anlage zu 2.1 Personal'!H21,0)*OR(('Anlage zu 2.1 Personal'!E21=14),'Anlage zu 2.1 Personal'!H21/2,0)</f>
        <v>0</v>
      </c>
      <c r="G18" s="37">
        <f>IF(OR('Anlage zu 2.1 Personal'!E21=14), 'Anlage zu 2.1 Personal'!H21/2,0)</f>
        <v>0</v>
      </c>
      <c r="H18" s="37">
        <f>IF(AND('Anlage zu 2.1 Personal'!F21&lt;4,'Anlage zu 2.1 Personal'!F21&lt;&gt;0),SUM('Ber1'!F18:F18),0)-'Ber1'!G18</f>
        <v>0</v>
      </c>
      <c r="I18" s="38">
        <f>IF(AND('Anlage zu 2.1 Personal'!F21&gt;2,'Anlage zu 2.1 Personal'!E21=5),0,IF(AND('Anlage zu 2.1 Personal'!F21&gt;2,'Anlage zu 2.1 Personal'!E21=11),0,'Ber1'!F18))</f>
        <v>0</v>
      </c>
    </row>
    <row r="19" spans="1:9" ht="15.75" x14ac:dyDescent="0.25">
      <c r="A19" s="36">
        <f>IF(OR(AND(Personal!E47&lt;16,Personal!E47&lt;&gt;0),AND(Personal!G47="ja",Personal!E47&lt;&gt;20)),Personal!H47,0)*OR((Personal!E47=14),Personal!H47/2,0)</f>
        <v>0</v>
      </c>
      <c r="B19" s="37">
        <f>IF(OR(Personal!E47=14), Personal!H47/2,0)</f>
        <v>0</v>
      </c>
      <c r="C19" s="37">
        <f>IF(AND(Personal!F47&lt;4,Personal!F47&lt;&gt;0),SUM('Ber1'!A19:A19),0)-'Ber1'!B19</f>
        <v>0</v>
      </c>
      <c r="D19" s="38">
        <f>IF(AND('Ber1'!F47&gt;2,'Ber1'!E47=5),0,IF(AND(Personal!F47&gt;2,Personal!E47=11),0,'Ber1'!A19))</f>
        <v>0</v>
      </c>
      <c r="F19" s="36">
        <f>IF(OR(AND('Anlage zu 2.1 Personal'!E22&lt;16,'Anlage zu 2.1 Personal'!E22&lt;&gt;0),AND('Anlage zu 2.1 Personal'!G22="ja",'Anlage zu 2.1 Personal'!E22&lt;&gt;20)),'Anlage zu 2.1 Personal'!H22,0)*OR(('Anlage zu 2.1 Personal'!E22=14),'Anlage zu 2.1 Personal'!H22/2,0)</f>
        <v>0</v>
      </c>
      <c r="G19" s="37">
        <f>IF(OR('Anlage zu 2.1 Personal'!E22=14), 'Anlage zu 2.1 Personal'!H22/2,0)</f>
        <v>0</v>
      </c>
      <c r="H19" s="37">
        <f>IF(AND('Anlage zu 2.1 Personal'!F22&lt;4,'Anlage zu 2.1 Personal'!F22&lt;&gt;0),SUM('Ber1'!F19:F19),0)-'Ber1'!G19</f>
        <v>0</v>
      </c>
      <c r="I19" s="38">
        <f>IF(AND('Anlage zu 2.1 Personal'!F22&gt;2,'Anlage zu 2.1 Personal'!E22=5),0,IF(AND('Anlage zu 2.1 Personal'!F22&gt;2,'Anlage zu 2.1 Personal'!E22=11),0,'Ber1'!F19))</f>
        <v>0</v>
      </c>
    </row>
    <row r="20" spans="1:9" ht="15.6" x14ac:dyDescent="0.3">
      <c r="A20" s="36">
        <f>IF(OR(AND(Personal!E48&lt;16,Personal!E48&lt;&gt;0),AND(Personal!G48="ja",Personal!E48&lt;&gt;20)),Personal!H48,0)*OR((Personal!E48=14),Personal!H48/2,0)</f>
        <v>0</v>
      </c>
      <c r="B20" s="37">
        <f>IF(OR(Personal!E48=14), Personal!H48/2,0)</f>
        <v>0</v>
      </c>
      <c r="C20" s="37">
        <f>IF(AND(Personal!F48&lt;4,Personal!F48&lt;&gt;0),SUM('Ber1'!A20:A20),0)-'Ber1'!B20</f>
        <v>0</v>
      </c>
      <c r="D20" s="38">
        <f>IF(AND('Ber1'!F48&gt;2,'Ber1'!E48=5),0,IF(AND(Personal!F48&gt;2,Personal!E48=11),0,'Ber1'!A20))</f>
        <v>0</v>
      </c>
      <c r="F20" s="36">
        <f>IF(OR(AND('Anlage zu 2.1 Personal'!E23&lt;16,'Anlage zu 2.1 Personal'!E23&lt;&gt;0),AND('Anlage zu 2.1 Personal'!G23="ja",'Anlage zu 2.1 Personal'!E23&lt;&gt;20)),'Anlage zu 2.1 Personal'!H23,0)*OR(('Anlage zu 2.1 Personal'!E23=14),'Anlage zu 2.1 Personal'!H23/2,0)</f>
        <v>0</v>
      </c>
      <c r="G20" s="37">
        <f>IF(OR('Anlage zu 2.1 Personal'!E23=14), 'Anlage zu 2.1 Personal'!H23/2,0)</f>
        <v>0</v>
      </c>
      <c r="H20" s="37">
        <f>IF(AND('Anlage zu 2.1 Personal'!F23&lt;4,'Anlage zu 2.1 Personal'!F23&lt;&gt;0),SUM('Ber1'!F20:F20),0)-'Ber1'!G20</f>
        <v>0</v>
      </c>
      <c r="I20" s="38">
        <f>IF(AND('Anlage zu 2.1 Personal'!F23&gt;2,'Anlage zu 2.1 Personal'!E23=5),0,IF(AND('Anlage zu 2.1 Personal'!F23&gt;2,'Anlage zu 2.1 Personal'!E23=11),0,'Ber1'!F20))</f>
        <v>0</v>
      </c>
    </row>
    <row r="21" spans="1:9" s="2" customFormat="1" ht="15.6" x14ac:dyDescent="0.3">
      <c r="A21" s="36">
        <f>IF(OR(AND(Personal!E49&lt;16,Personal!E49&lt;&gt;0),AND(Personal!G49="ja",Personal!E49&lt;&gt;20)),Personal!H49,0)*OR((Personal!E49=14),Personal!H49/2,0)</f>
        <v>0</v>
      </c>
      <c r="B21" s="37">
        <f>IF(OR(Personal!E49=14), Personal!H49/2,0)</f>
        <v>0</v>
      </c>
      <c r="C21" s="37">
        <f>IF(AND(Personal!F49&lt;4,Personal!F49&lt;&gt;0),SUM('Ber1'!A21:A21),0)-'Ber1'!B21</f>
        <v>0</v>
      </c>
      <c r="D21" s="38">
        <f>IF(AND('Ber1'!F49&gt;2,'Ber1'!E49=5),0,IF(AND(Personal!F49&gt;2,Personal!E49=11),0,'Ber1'!A21))</f>
        <v>0</v>
      </c>
      <c r="F21" s="36">
        <f>IF(OR(AND('Anlage zu 2.1 Personal'!E24&lt;16,'Anlage zu 2.1 Personal'!E24&lt;&gt;0),AND('Anlage zu 2.1 Personal'!G24="ja",'Anlage zu 2.1 Personal'!E24&lt;&gt;20)),'Anlage zu 2.1 Personal'!H24,0)*OR(('Anlage zu 2.1 Personal'!E24=14),'Anlage zu 2.1 Personal'!H24/2,0)</f>
        <v>0</v>
      </c>
      <c r="G21" s="37">
        <f>IF(OR('Anlage zu 2.1 Personal'!E24=14), 'Anlage zu 2.1 Personal'!H24/2,0)</f>
        <v>0</v>
      </c>
      <c r="H21" s="37">
        <f>IF(AND('Anlage zu 2.1 Personal'!F24&lt;4,'Anlage zu 2.1 Personal'!F24&lt;&gt;0),SUM('Ber1'!F21:F21),0)-'Ber1'!G21</f>
        <v>0</v>
      </c>
      <c r="I21" s="38">
        <f>IF(AND('Anlage zu 2.1 Personal'!F24&gt;2,'Anlage zu 2.1 Personal'!E24=5),0,IF(AND('Anlage zu 2.1 Personal'!F24&gt;2,'Anlage zu 2.1 Personal'!E24=11),0,'Ber1'!F21))</f>
        <v>0</v>
      </c>
    </row>
    <row r="22" spans="1:9" s="2" customFormat="1" ht="15.6" x14ac:dyDescent="0.3">
      <c r="A22" s="36">
        <f>IF(OR(AND(Personal!E50&lt;16,Personal!E50&lt;&gt;0),AND(Personal!G50="ja",Personal!E50&lt;&gt;20)),Personal!H50,0)*OR((Personal!E50=14),Personal!H50/2,0)</f>
        <v>0</v>
      </c>
      <c r="B22" s="37">
        <f>IF(OR(Personal!E50=14), Personal!H50/2,0)</f>
        <v>0</v>
      </c>
      <c r="C22" s="37">
        <f>IF(AND(Personal!F50&lt;4,Personal!F50&lt;&gt;0),SUM('Ber1'!A22:A22),0)-'Ber1'!B22</f>
        <v>0</v>
      </c>
      <c r="D22" s="38">
        <f>IF(AND('Ber1'!F50&gt;2,'Ber1'!E50=5),0,IF(AND(Personal!F50&gt;2,Personal!E50=11),0,'Ber1'!A22))</f>
        <v>0</v>
      </c>
      <c r="F22" s="36">
        <f>IF(OR(AND('Anlage zu 2.1 Personal'!E25&lt;16,'Anlage zu 2.1 Personal'!E25&lt;&gt;0),AND('Anlage zu 2.1 Personal'!G25="ja",'Anlage zu 2.1 Personal'!E25&lt;&gt;20)),'Anlage zu 2.1 Personal'!H25,0)*OR(('Anlage zu 2.1 Personal'!E25=14),'Anlage zu 2.1 Personal'!H25/2,0)</f>
        <v>0</v>
      </c>
      <c r="G22" s="37">
        <f>IF(OR('Anlage zu 2.1 Personal'!E25=14), 'Anlage zu 2.1 Personal'!H25/2,0)</f>
        <v>0</v>
      </c>
      <c r="H22" s="37">
        <f>IF(AND('Anlage zu 2.1 Personal'!F25&lt;4,'Anlage zu 2.1 Personal'!F25&lt;&gt;0),SUM('Ber1'!F22:F22),0)-'Ber1'!G22</f>
        <v>0</v>
      </c>
      <c r="I22" s="38">
        <f>IF(AND('Anlage zu 2.1 Personal'!F25&gt;2,'Anlage zu 2.1 Personal'!E25=5),0,IF(AND('Anlage zu 2.1 Personal'!F25&gt;2,'Anlage zu 2.1 Personal'!E25=11),0,'Ber1'!F22))</f>
        <v>0</v>
      </c>
    </row>
    <row r="23" spans="1:9" ht="15.6" x14ac:dyDescent="0.3">
      <c r="A23" s="36"/>
      <c r="B23" s="37"/>
      <c r="C23" s="37"/>
      <c r="D23" s="38"/>
      <c r="F23" s="36">
        <f>IF(OR(AND('Anlage zu 2.1 Personal'!E26&lt;16,'Anlage zu 2.1 Personal'!E26&lt;&gt;0),AND('Anlage zu 2.1 Personal'!G26="ja",'Anlage zu 2.1 Personal'!E26&lt;&gt;20)),'Anlage zu 2.1 Personal'!H26,0)*OR(('Anlage zu 2.1 Personal'!E26=14),'Anlage zu 2.1 Personal'!H26/2,0)</f>
        <v>0</v>
      </c>
      <c r="G23" s="37">
        <f>IF(OR('Anlage zu 2.1 Personal'!E26=14), 'Anlage zu 2.1 Personal'!H26/2,0)</f>
        <v>0</v>
      </c>
      <c r="H23" s="37">
        <f>IF(AND('Anlage zu 2.1 Personal'!F26&lt;4,'Anlage zu 2.1 Personal'!F26&lt;&gt;0),SUM('Ber1'!F23:F23),0)-'Ber1'!G23</f>
        <v>0</v>
      </c>
      <c r="I23" s="38">
        <f>IF(AND('Anlage zu 2.1 Personal'!F26&gt;2,'Anlage zu 2.1 Personal'!E26=5),0,IF(AND('Anlage zu 2.1 Personal'!F26&gt;2,'Anlage zu 2.1 Personal'!E26=11),0,'Ber1'!F23))</f>
        <v>0</v>
      </c>
    </row>
    <row r="24" spans="1:9" ht="15.6" x14ac:dyDescent="0.3">
      <c r="A24" s="36"/>
      <c r="B24" s="37"/>
      <c r="C24" s="37"/>
      <c r="D24" s="38"/>
      <c r="F24" s="36">
        <f>IF(OR(AND('Anlage zu 2.1 Personal'!E27&lt;16,'Anlage zu 2.1 Personal'!E27&lt;&gt;0),AND('Anlage zu 2.1 Personal'!G27="ja",'Anlage zu 2.1 Personal'!E27&lt;&gt;20)),'Anlage zu 2.1 Personal'!H27,0)*OR(('Anlage zu 2.1 Personal'!E27=14),'Anlage zu 2.1 Personal'!H27/2,0)</f>
        <v>0</v>
      </c>
      <c r="G24" s="37">
        <f>IF(OR('Anlage zu 2.1 Personal'!E27=14), 'Anlage zu 2.1 Personal'!H27/2,0)</f>
        <v>0</v>
      </c>
      <c r="H24" s="37">
        <f>IF(AND('Anlage zu 2.1 Personal'!F27&lt;4,'Anlage zu 2.1 Personal'!F27&lt;&gt;0),SUM('Ber1'!F24:F24),0)-'Ber1'!G24</f>
        <v>0</v>
      </c>
      <c r="I24" s="38">
        <f>IF(AND('Anlage zu 2.1 Personal'!F27&gt;2,'Anlage zu 2.1 Personal'!E27=5),0,IF(AND('Anlage zu 2.1 Personal'!F27&gt;2,'Anlage zu 2.1 Personal'!E27=11),0,'Ber1'!F24))</f>
        <v>0</v>
      </c>
    </row>
    <row r="25" spans="1:9" ht="15.6" x14ac:dyDescent="0.3">
      <c r="A25" s="36"/>
      <c r="B25" s="37"/>
      <c r="C25" s="37"/>
      <c r="D25" s="38"/>
      <c r="F25" s="36">
        <f>IF(OR(AND('Anlage zu 2.1 Personal'!E28&lt;16,'Anlage zu 2.1 Personal'!E28&lt;&gt;0),AND('Anlage zu 2.1 Personal'!G28="ja",'Anlage zu 2.1 Personal'!E28&lt;&gt;20)),'Anlage zu 2.1 Personal'!H28,0)*OR(('Anlage zu 2.1 Personal'!E28=14),'Anlage zu 2.1 Personal'!H28/2,0)</f>
        <v>0</v>
      </c>
      <c r="G25" s="37">
        <f>IF(OR('Anlage zu 2.1 Personal'!E28=14), 'Anlage zu 2.1 Personal'!H28/2,0)</f>
        <v>0</v>
      </c>
      <c r="H25" s="37">
        <f>IF(AND('Anlage zu 2.1 Personal'!F28&lt;4,'Anlage zu 2.1 Personal'!F28&lt;&gt;0),SUM('Ber1'!F25:F25),0)-'Ber1'!G25</f>
        <v>0</v>
      </c>
      <c r="I25" s="38">
        <f>IF(AND('Anlage zu 2.1 Personal'!F28&gt;2,'Anlage zu 2.1 Personal'!E28=5),0,IF(AND('Anlage zu 2.1 Personal'!F28&gt;2,'Anlage zu 2.1 Personal'!E28=11),0,'Ber1'!F25))</f>
        <v>0</v>
      </c>
    </row>
    <row r="26" spans="1:9" ht="15.6" x14ac:dyDescent="0.3">
      <c r="A26" s="36"/>
      <c r="B26" s="37"/>
      <c r="C26" s="37"/>
      <c r="D26" s="38"/>
      <c r="F26" s="36">
        <f>IF(OR(AND('Anlage zu 2.1 Personal'!E29&lt;16,'Anlage zu 2.1 Personal'!E29&lt;&gt;0),AND('Anlage zu 2.1 Personal'!G29="ja",'Anlage zu 2.1 Personal'!E29&lt;&gt;20)),'Anlage zu 2.1 Personal'!H29,0)*OR(('Anlage zu 2.1 Personal'!E29=14),'Anlage zu 2.1 Personal'!H29/2,0)</f>
        <v>0</v>
      </c>
      <c r="G26" s="37">
        <f>IF(OR('Anlage zu 2.1 Personal'!E29=14), 'Anlage zu 2.1 Personal'!H29/2,0)</f>
        <v>0</v>
      </c>
      <c r="H26" s="37">
        <f>IF(AND('Anlage zu 2.1 Personal'!F29&lt;4,'Anlage zu 2.1 Personal'!F29&lt;&gt;0),SUM('Ber1'!F26:F26),0)-'Ber1'!G26</f>
        <v>0</v>
      </c>
      <c r="I26" s="38">
        <f>IF(AND('Anlage zu 2.1 Personal'!F29&gt;2,'Anlage zu 2.1 Personal'!E29=5),0,IF(AND('Anlage zu 2.1 Personal'!F29&gt;2,'Anlage zu 2.1 Personal'!E29=11),0,'Ber1'!F26))</f>
        <v>0</v>
      </c>
    </row>
    <row r="27" spans="1:9" ht="15.6" x14ac:dyDescent="0.3">
      <c r="A27" s="36"/>
      <c r="B27" s="37"/>
      <c r="C27" s="37"/>
      <c r="D27" s="38"/>
      <c r="F27" s="36">
        <f>IF(OR(AND('Anlage zu 2.1 Personal'!E30&lt;16,'Anlage zu 2.1 Personal'!E30&lt;&gt;0),AND('Anlage zu 2.1 Personal'!G30="ja",'Anlage zu 2.1 Personal'!E30&lt;&gt;20)),'Anlage zu 2.1 Personal'!H30,0)*OR(('Anlage zu 2.1 Personal'!E30=14),'Anlage zu 2.1 Personal'!H30/2,0)</f>
        <v>0</v>
      </c>
      <c r="G27" s="37">
        <f>IF(OR('Anlage zu 2.1 Personal'!E30=14), 'Anlage zu 2.1 Personal'!H30/2,0)</f>
        <v>0</v>
      </c>
      <c r="H27" s="37">
        <f>IF(AND('Anlage zu 2.1 Personal'!F30&lt;4,'Anlage zu 2.1 Personal'!F30&lt;&gt;0),SUM('Ber1'!F27:F27),0)-'Ber1'!G27</f>
        <v>0</v>
      </c>
      <c r="I27" s="38">
        <f>IF(AND('Anlage zu 2.1 Personal'!F30&gt;2,'Anlage zu 2.1 Personal'!E30=5),0,IF(AND('Anlage zu 2.1 Personal'!F30&gt;2,'Anlage zu 2.1 Personal'!E30=11),0,'Ber1'!F27))</f>
        <v>0</v>
      </c>
    </row>
    <row r="28" spans="1:9" ht="15.6" x14ac:dyDescent="0.3">
      <c r="A28" s="36"/>
      <c r="B28" s="37"/>
      <c r="C28" s="37"/>
      <c r="D28" s="38"/>
      <c r="F28" s="36">
        <f>IF(OR(AND('Anlage zu 2.1 Personal'!E31&lt;16,'Anlage zu 2.1 Personal'!E31&lt;&gt;0),AND('Anlage zu 2.1 Personal'!G31="ja",'Anlage zu 2.1 Personal'!E31&lt;&gt;20)),'Anlage zu 2.1 Personal'!H31,0)*OR(('Anlage zu 2.1 Personal'!E31=14),'Anlage zu 2.1 Personal'!H31/2,0)</f>
        <v>0</v>
      </c>
      <c r="G28" s="37">
        <f>IF(OR('Anlage zu 2.1 Personal'!E31=14), 'Anlage zu 2.1 Personal'!H31/2,0)</f>
        <v>0</v>
      </c>
      <c r="H28" s="37">
        <f>IF(AND('Anlage zu 2.1 Personal'!F31&lt;4,'Anlage zu 2.1 Personal'!F31&lt;&gt;0),SUM('Ber1'!F28:F28),0)-'Ber1'!G28</f>
        <v>0</v>
      </c>
      <c r="I28" s="38">
        <f>IF(AND('Anlage zu 2.1 Personal'!F31&gt;2,'Anlage zu 2.1 Personal'!E31=5),0,IF(AND('Anlage zu 2.1 Personal'!F31&gt;2,'Anlage zu 2.1 Personal'!E31=11),0,'Ber1'!F28))</f>
        <v>0</v>
      </c>
    </row>
    <row r="29" spans="1:9" ht="15.6" x14ac:dyDescent="0.3">
      <c r="A29" s="36"/>
      <c r="B29" s="37"/>
      <c r="C29" s="37"/>
      <c r="D29" s="38"/>
      <c r="F29" s="36">
        <f>IF(OR(AND('Anlage zu 2.1 Personal'!E32&lt;16,'Anlage zu 2.1 Personal'!E32&lt;&gt;0),AND('Anlage zu 2.1 Personal'!G32="ja",'Anlage zu 2.1 Personal'!E32&lt;&gt;20)),'Anlage zu 2.1 Personal'!H32,0)*OR(('Anlage zu 2.1 Personal'!E32=14),'Anlage zu 2.1 Personal'!H32/2,0)</f>
        <v>0</v>
      </c>
      <c r="G29" s="37">
        <f>IF(OR('Anlage zu 2.1 Personal'!E32=14), 'Anlage zu 2.1 Personal'!H32/2,0)</f>
        <v>0</v>
      </c>
      <c r="H29" s="37">
        <f>IF(AND('Anlage zu 2.1 Personal'!F32&lt;4,'Anlage zu 2.1 Personal'!F32&lt;&gt;0),SUM('Ber1'!F29:F29),0)-'Ber1'!G29</f>
        <v>0</v>
      </c>
      <c r="I29" s="38">
        <f>IF(AND('Anlage zu 2.1 Personal'!F32&gt;2,'Anlage zu 2.1 Personal'!E32=5),0,IF(AND('Anlage zu 2.1 Personal'!F32&gt;2,'Anlage zu 2.1 Personal'!E32=11),0,'Ber1'!F29))</f>
        <v>0</v>
      </c>
    </row>
    <row r="30" spans="1:9" ht="15.6" x14ac:dyDescent="0.3">
      <c r="A30" s="36"/>
      <c r="B30" s="37"/>
      <c r="C30" s="37"/>
      <c r="D30" s="38"/>
      <c r="F30" s="36">
        <f>IF(OR(AND('Anlage zu 2.1 Personal'!E33&lt;16,'Anlage zu 2.1 Personal'!E33&lt;&gt;0),AND('Anlage zu 2.1 Personal'!G33="ja",'Anlage zu 2.1 Personal'!E33&lt;&gt;20)),'Anlage zu 2.1 Personal'!H33,0)*OR(('Anlage zu 2.1 Personal'!E33=14),'Anlage zu 2.1 Personal'!H33/2,0)</f>
        <v>0</v>
      </c>
      <c r="G30" s="37">
        <f>IF(OR('Anlage zu 2.1 Personal'!E33=14), 'Anlage zu 2.1 Personal'!H33/2,0)</f>
        <v>0</v>
      </c>
      <c r="H30" s="37">
        <f>IF(AND('Anlage zu 2.1 Personal'!F33&lt;4,'Anlage zu 2.1 Personal'!F33&lt;&gt;0),SUM('Ber1'!F30:F30),0)-'Ber1'!G30</f>
        <v>0</v>
      </c>
      <c r="I30" s="38">
        <f>IF(AND('Anlage zu 2.1 Personal'!F33&gt;2,'Anlage zu 2.1 Personal'!E33=5),0,IF(AND('Anlage zu 2.1 Personal'!F33&gt;2,'Anlage zu 2.1 Personal'!E33=11),0,'Ber1'!F30))</f>
        <v>0</v>
      </c>
    </row>
    <row r="31" spans="1:9" ht="15.6" x14ac:dyDescent="0.3">
      <c r="A31" s="36">
        <f>IF(OR(AND(Personal!E59&lt;16,Personal!E59&lt;&gt;0),AND(Personal!G59="ja",Personal!E59&lt;&gt;20)),Personal!H59,0)*OR((Personal!E59=14),Personal!H59/2,0)</f>
        <v>0</v>
      </c>
      <c r="B31" s="37">
        <f>IF(OR(Personal!E59=14), Personal!H59/2,0)</f>
        <v>0</v>
      </c>
      <c r="C31" s="37">
        <f>IF(AND(Personal!F59&lt;4,Personal!F59&lt;&gt;0),SUM('Ber1'!A31:A31),0)-'Ber1'!B31</f>
        <v>0</v>
      </c>
      <c r="D31" s="38">
        <f>IF(AND('Ber1'!F59&gt;2,'Ber1'!E59=5),0,IF(AND(Personal!F59&gt;2,Personal!E59=11),0,'Ber1'!A31))</f>
        <v>0</v>
      </c>
      <c r="F31" s="36">
        <f>IF(OR(AND('Anlage zu 2.1 Personal'!E34&lt;16,'Anlage zu 2.1 Personal'!E34&lt;&gt;0),AND('Anlage zu 2.1 Personal'!G34="ja",'Anlage zu 2.1 Personal'!E34&lt;&gt;20)),'Anlage zu 2.1 Personal'!H34,0)*OR(('Anlage zu 2.1 Personal'!E34=14),'Anlage zu 2.1 Personal'!H34/2,0)</f>
        <v>0</v>
      </c>
      <c r="G31" s="37">
        <f>IF(OR('Anlage zu 2.1 Personal'!E34=14), 'Anlage zu 2.1 Personal'!H34/2,0)</f>
        <v>0</v>
      </c>
      <c r="H31" s="37">
        <f>IF(AND('Anlage zu 2.1 Personal'!F34&lt;4,'Anlage zu 2.1 Personal'!F34&lt;&gt;0),SUM('Ber1'!F31:F31),0)-'Ber1'!G31</f>
        <v>0</v>
      </c>
      <c r="I31" s="38">
        <f>IF(AND('Anlage zu 2.1 Personal'!F34&gt;2,'Anlage zu 2.1 Personal'!E34=5),0,IF(AND('Anlage zu 2.1 Personal'!F34&gt;2,'Anlage zu 2.1 Personal'!E34=11),0,'Ber1'!F31))</f>
        <v>0</v>
      </c>
    </row>
    <row r="32" spans="1:9" ht="15.6" x14ac:dyDescent="0.3">
      <c r="A32" s="36">
        <f>IF(OR(AND(Personal!E60&lt;16,Personal!E60&lt;&gt;0),AND(Personal!G60="ja",Personal!E60&lt;&gt;20)),Personal!H60,0)*OR((Personal!E60=14),Personal!H60/2,0)</f>
        <v>0</v>
      </c>
      <c r="B32" s="37">
        <f>IF(OR(Personal!E60=14), Personal!H60/2,0)</f>
        <v>0</v>
      </c>
      <c r="C32" s="37">
        <f>IF(AND(Personal!F60&lt;4,Personal!F60&lt;&gt;0),SUM('Ber1'!A32:A32),0)-'Ber1'!B32</f>
        <v>0</v>
      </c>
      <c r="D32" s="38">
        <f>IF(AND('Ber1'!F60&gt;2,'Ber1'!E60=5),0,IF(AND(Personal!F60&gt;2,Personal!E60=11),0,'Ber1'!A32))</f>
        <v>0</v>
      </c>
      <c r="F32" s="36">
        <f>IF(OR(AND('Anlage zu 2.1 Personal'!E35&lt;16,'Anlage zu 2.1 Personal'!E35&lt;&gt;0),AND('Anlage zu 2.1 Personal'!G35="ja",'Anlage zu 2.1 Personal'!E35&lt;&gt;20)),'Anlage zu 2.1 Personal'!H35,0)*OR(('Anlage zu 2.1 Personal'!E35=14),'Anlage zu 2.1 Personal'!H35/2,0)</f>
        <v>0</v>
      </c>
      <c r="G32" s="37">
        <f>IF(OR('Anlage zu 2.1 Personal'!E35=14), 'Anlage zu 2.1 Personal'!H35/2,0)</f>
        <v>0</v>
      </c>
      <c r="H32" s="37">
        <f>IF(AND('Anlage zu 2.1 Personal'!F35&lt;4,'Anlage zu 2.1 Personal'!F35&lt;&gt;0),SUM('Ber1'!F32:F32),0)-'Ber1'!G32</f>
        <v>0</v>
      </c>
      <c r="I32" s="38">
        <f>IF(AND('Anlage zu 2.1 Personal'!F35&gt;2,'Anlage zu 2.1 Personal'!E35=5),0,IF(AND('Anlage zu 2.1 Personal'!F35&gt;2,'Anlage zu 2.1 Personal'!E35=11),0,'Ber1'!F32))</f>
        <v>0</v>
      </c>
    </row>
    <row r="33" spans="1:9" ht="15.6" x14ac:dyDescent="0.3">
      <c r="A33" s="36">
        <f>IF(OR(AND(Personal!E61&lt;16,Personal!E61&lt;&gt;0),AND(Personal!G61="ja",Personal!E61&lt;&gt;20)),Personal!H61,0)*OR((Personal!E61=14),Personal!H61/2,0)</f>
        <v>0</v>
      </c>
      <c r="B33" s="37">
        <f>IF(OR(Personal!E61=14), Personal!H61/2,0)</f>
        <v>0</v>
      </c>
      <c r="C33" s="37">
        <f>IF(AND(Personal!F61&lt;4,Personal!F61&lt;&gt;0),SUM('Ber1'!A33:A33),0)-'Ber1'!B33</f>
        <v>0</v>
      </c>
      <c r="D33" s="38">
        <f>IF(AND('Ber1'!F61&gt;2,'Ber1'!E61=5),0,IF(AND(Personal!F61&gt;2,Personal!E61=11),0,'Ber1'!A33))</f>
        <v>0</v>
      </c>
      <c r="F33" s="36">
        <f>IF(OR(AND('Anlage zu 2.1 Personal'!E36&lt;16,'Anlage zu 2.1 Personal'!E36&lt;&gt;0),AND('Anlage zu 2.1 Personal'!G36="ja",'Anlage zu 2.1 Personal'!E36&lt;&gt;20)),'Anlage zu 2.1 Personal'!H36,0)*OR(('Anlage zu 2.1 Personal'!E36=14),'Anlage zu 2.1 Personal'!H36/2,0)</f>
        <v>0</v>
      </c>
      <c r="G33" s="37">
        <f>IF(OR('Anlage zu 2.1 Personal'!E36=14), 'Anlage zu 2.1 Personal'!H36/2,0)</f>
        <v>0</v>
      </c>
      <c r="H33" s="37">
        <f>IF(AND('Anlage zu 2.1 Personal'!F36&lt;4,'Anlage zu 2.1 Personal'!F36&lt;&gt;0),SUM('Ber1'!F33:F33),0)-'Ber1'!G33</f>
        <v>0</v>
      </c>
      <c r="I33" s="38">
        <f>IF(AND('Anlage zu 2.1 Personal'!F36&gt;2,'Anlage zu 2.1 Personal'!E36=5),0,IF(AND('Anlage zu 2.1 Personal'!F36&gt;2,'Anlage zu 2.1 Personal'!E36=11),0,'Ber1'!F33))</f>
        <v>0</v>
      </c>
    </row>
    <row r="34" spans="1:9" ht="15.6" x14ac:dyDescent="0.3">
      <c r="A34" s="36">
        <f>IF(OR(AND(Personal!E62&lt;16,Personal!E62&lt;&gt;0),AND(Personal!G62="ja",Personal!E62&lt;&gt;20)),Personal!H62,0)*OR((Personal!E62=14),Personal!H62/2,0)</f>
        <v>0</v>
      </c>
      <c r="B34" s="37">
        <f>IF(OR(Personal!E62=14), Personal!H62/2,0)</f>
        <v>0</v>
      </c>
      <c r="C34" s="37">
        <f>IF(AND(Personal!F62&lt;4,Personal!F62&lt;&gt;0),SUM('Ber1'!A34:A34),0)-'Ber1'!B34</f>
        <v>0</v>
      </c>
      <c r="D34" s="38">
        <f>IF(AND('Ber1'!F62&gt;2,'Ber1'!E62=5),0,IF(AND(Personal!F62&gt;2,Personal!E62=11),0,'Ber1'!A34))</f>
        <v>0</v>
      </c>
      <c r="F34" s="36">
        <f>IF(OR(AND('Anlage zu 2.1 Personal'!E37&lt;16,'Anlage zu 2.1 Personal'!E37&lt;&gt;0),AND('Anlage zu 2.1 Personal'!G37="ja",'Anlage zu 2.1 Personal'!E37&lt;&gt;20)),'Anlage zu 2.1 Personal'!H37,0)*OR(('Anlage zu 2.1 Personal'!E37=14),'Anlage zu 2.1 Personal'!H37/2,0)</f>
        <v>0</v>
      </c>
      <c r="G34" s="37">
        <f>IF(OR('Anlage zu 2.1 Personal'!E37=14), 'Anlage zu 2.1 Personal'!H37/2,0)</f>
        <v>0</v>
      </c>
      <c r="H34" s="37">
        <f>IF(AND('Anlage zu 2.1 Personal'!F37&lt;4,'Anlage zu 2.1 Personal'!F37&lt;&gt;0),SUM('Ber1'!F34:F34),0)-'Ber1'!G34</f>
        <v>0</v>
      </c>
      <c r="I34" s="38">
        <f>IF(AND('Anlage zu 2.1 Personal'!F37&gt;2,'Anlage zu 2.1 Personal'!E37=5),0,IF(AND('Anlage zu 2.1 Personal'!F37&gt;2,'Anlage zu 2.1 Personal'!E37=11),0,'Ber1'!F34))</f>
        <v>0</v>
      </c>
    </row>
    <row r="35" spans="1:9" ht="15.6" x14ac:dyDescent="0.3">
      <c r="A35" s="36">
        <f>IF(OR(AND(Personal!E63&lt;16,Personal!E63&lt;&gt;0),AND(Personal!G63="ja",Personal!E63&lt;&gt;20)),Personal!H63,0)*OR((Personal!E63=14),Personal!H63/2,0)</f>
        <v>0</v>
      </c>
      <c r="B35" s="37">
        <f>IF(OR(Personal!E63=14), Personal!H63/2,0)</f>
        <v>0</v>
      </c>
      <c r="C35" s="37">
        <f>IF(AND(Personal!F63&lt;4,Personal!F63&lt;&gt;0),SUM('Ber1'!A35:A35),0)-'Ber1'!B35</f>
        <v>0</v>
      </c>
      <c r="D35" s="38">
        <f>IF(AND('Ber1'!F63&gt;2,'Ber1'!E63=5),0,IF(AND(Personal!F63&gt;2,Personal!E63=11),0,'Ber1'!A35))</f>
        <v>0</v>
      </c>
      <c r="F35" s="36">
        <f>IF(OR(AND('Anlage zu 2.1 Personal'!E38&lt;16,'Anlage zu 2.1 Personal'!E38&lt;&gt;0),AND('Anlage zu 2.1 Personal'!G38="ja",'Anlage zu 2.1 Personal'!E38&lt;&gt;20)),'Anlage zu 2.1 Personal'!H38,0)*OR(('Anlage zu 2.1 Personal'!E38=14),'Anlage zu 2.1 Personal'!H38/2,0)</f>
        <v>0</v>
      </c>
      <c r="G35" s="37">
        <f>IF(OR('Anlage zu 2.1 Personal'!E38=14), 'Anlage zu 2.1 Personal'!H38/2,0)</f>
        <v>0</v>
      </c>
      <c r="H35" s="37">
        <f>IF(AND('Anlage zu 2.1 Personal'!F38&lt;4,'Anlage zu 2.1 Personal'!F38&lt;&gt;0),SUM('Ber1'!F35:F35),0)-'Ber1'!G35</f>
        <v>0</v>
      </c>
      <c r="I35" s="38">
        <f>IF(AND('Anlage zu 2.1 Personal'!F38&gt;2,'Anlage zu 2.1 Personal'!E38=5),0,IF(AND('Anlage zu 2.1 Personal'!F38&gt;2,'Anlage zu 2.1 Personal'!E38=11),0,'Ber1'!F35))</f>
        <v>0</v>
      </c>
    </row>
    <row r="36" spans="1:9" ht="15.75" x14ac:dyDescent="0.25">
      <c r="A36" s="36">
        <f>IF(OR(AND(Personal!E64&lt;16,Personal!E64&lt;&gt;0),AND(Personal!G64="ja",Personal!E64&lt;&gt;20)),Personal!H64,0)*OR((Personal!E64=14),Personal!H64/2,0)</f>
        <v>0</v>
      </c>
      <c r="B36" s="37">
        <f>IF(OR(Personal!E64=14), Personal!H64/2,0)</f>
        <v>0</v>
      </c>
      <c r="C36" s="37">
        <f>IF(AND(Personal!F64&lt;4,Personal!F64&lt;&gt;0),SUM('Ber1'!A36:A36),0)-'Ber1'!B36</f>
        <v>0</v>
      </c>
      <c r="D36" s="38">
        <f>IF(AND('Ber1'!F64&gt;2,'Ber1'!E64=5),0,IF(AND(Personal!F64&gt;2,Personal!E64=11),0,'Ber1'!A36))</f>
        <v>0</v>
      </c>
      <c r="F36" s="36">
        <f>IF(OR(AND('Anlage zu 2.1 Personal'!E39&lt;16,'Anlage zu 2.1 Personal'!E39&lt;&gt;0),AND('Anlage zu 2.1 Personal'!G39="ja",'Anlage zu 2.1 Personal'!E39&lt;&gt;20)),'Anlage zu 2.1 Personal'!H39,0)*OR(('Anlage zu 2.1 Personal'!E39=14),'Anlage zu 2.1 Personal'!H39/2,0)</f>
        <v>0</v>
      </c>
      <c r="G36" s="37">
        <f>IF(OR('Anlage zu 2.1 Personal'!E39=14), 'Anlage zu 2.1 Personal'!H39/2,0)</f>
        <v>0</v>
      </c>
      <c r="H36" s="37">
        <f>IF(AND('Anlage zu 2.1 Personal'!F39&lt;4,'Anlage zu 2.1 Personal'!F39&lt;&gt;0),SUM('Ber1'!F36:F36),0)-'Ber1'!G36</f>
        <v>0</v>
      </c>
      <c r="I36" s="38">
        <f>IF(AND('Anlage zu 2.1 Personal'!F39&gt;2,'Anlage zu 2.1 Personal'!E39=5),0,IF(AND('Anlage zu 2.1 Personal'!F39&gt;2,'Anlage zu 2.1 Personal'!E39=11),0,'Ber1'!F36))</f>
        <v>0</v>
      </c>
    </row>
    <row r="37" spans="1:9" ht="15.75" x14ac:dyDescent="0.25">
      <c r="A37" s="36">
        <f>IF(OR(AND(Personal!E65&lt;16,Personal!E65&lt;&gt;0),AND(Personal!G65="ja",Personal!E65&lt;&gt;20)),Personal!H65,0)*OR((Personal!E65=14),Personal!H65/2,0)</f>
        <v>0</v>
      </c>
      <c r="B37" s="37">
        <f>IF(OR(Personal!E65=14), Personal!H65/2,0)</f>
        <v>0</v>
      </c>
      <c r="C37" s="37">
        <f>IF(AND(Personal!F65&lt;4,Personal!F65&lt;&gt;0),SUM('Ber1'!A37:A37),0)-'Ber1'!B37</f>
        <v>0</v>
      </c>
      <c r="D37" s="38">
        <f>IF(AND('Ber1'!F65&gt;2,'Ber1'!E65=5),0,IF(AND(Personal!F65&gt;2,Personal!E65=11),0,'Ber1'!A37))</f>
        <v>0</v>
      </c>
      <c r="F37" s="36">
        <f>IF(OR(AND('Anlage zu 2.1 Personal'!E40&lt;16,'Anlage zu 2.1 Personal'!E40&lt;&gt;0),AND('Anlage zu 2.1 Personal'!G40="ja",'Anlage zu 2.1 Personal'!E40&lt;&gt;20)),'Anlage zu 2.1 Personal'!H40,0)*OR(('Anlage zu 2.1 Personal'!E40=14),'Anlage zu 2.1 Personal'!H40/2,0)</f>
        <v>0</v>
      </c>
      <c r="G37" s="37">
        <f>IF(OR('Anlage zu 2.1 Personal'!E40=14), 'Anlage zu 2.1 Personal'!H40/2,0)</f>
        <v>0</v>
      </c>
      <c r="H37" s="37">
        <f>IF(AND('Anlage zu 2.1 Personal'!F40&lt;4,'Anlage zu 2.1 Personal'!F40&lt;&gt;0),SUM('Ber1'!F37:F37),0)-'Ber1'!G37</f>
        <v>0</v>
      </c>
      <c r="I37" s="38">
        <f>IF(AND('Anlage zu 2.1 Personal'!F40&gt;2,'Anlage zu 2.1 Personal'!E40=5),0,IF(AND('Anlage zu 2.1 Personal'!F40&gt;2,'Anlage zu 2.1 Personal'!E40=11),0,'Ber1'!F37))</f>
        <v>0</v>
      </c>
    </row>
    <row r="38" spans="1:9" ht="15.75" x14ac:dyDescent="0.25">
      <c r="A38" s="36">
        <f>IF(OR(AND(Personal!E66&lt;16,Personal!E66&lt;&gt;0),AND(Personal!G66="ja",Personal!E66&lt;&gt;20)),Personal!H66,0)*OR((Personal!E66=14),Personal!H66/2,0)</f>
        <v>0</v>
      </c>
      <c r="B38" s="37">
        <f>IF(OR(Personal!E66=14), Personal!H66/2,0)</f>
        <v>0</v>
      </c>
      <c r="C38" s="37">
        <f>IF(AND(Personal!F66&lt;4,Personal!F66&lt;&gt;0),SUM('Ber1'!A38:A38),0)-'Ber1'!B38</f>
        <v>0</v>
      </c>
      <c r="D38" s="38">
        <f>IF(AND('Ber1'!F66&gt;2,'Ber1'!E66=5),0,IF(AND(Personal!F66&gt;2,Personal!E66=11),0,'Ber1'!A38))</f>
        <v>0</v>
      </c>
      <c r="F38" s="36">
        <f>IF(OR(AND('Anlage zu 2.1 Personal'!E41&lt;16,'Anlage zu 2.1 Personal'!E41&lt;&gt;0),AND('Anlage zu 2.1 Personal'!G41="ja",'Anlage zu 2.1 Personal'!E41&lt;&gt;20)),'Anlage zu 2.1 Personal'!H41,0)*OR(('Anlage zu 2.1 Personal'!E41=14),'Anlage zu 2.1 Personal'!H41/2,0)</f>
        <v>0</v>
      </c>
      <c r="G38" s="37">
        <f>IF(OR('Anlage zu 2.1 Personal'!E41=14), 'Anlage zu 2.1 Personal'!H41/2,0)</f>
        <v>0</v>
      </c>
      <c r="H38" s="37">
        <f>IF(AND('Anlage zu 2.1 Personal'!F41&lt;4,'Anlage zu 2.1 Personal'!F41&lt;&gt;0),SUM('Ber1'!F38:F38),0)-'Ber1'!G38</f>
        <v>0</v>
      </c>
      <c r="I38" s="38">
        <f>IF(AND('Anlage zu 2.1 Personal'!F41&gt;2,'Anlage zu 2.1 Personal'!E41=5),0,IF(AND('Anlage zu 2.1 Personal'!F41&gt;2,'Anlage zu 2.1 Personal'!E41=11),0,'Ber1'!F38))</f>
        <v>0</v>
      </c>
    </row>
    <row r="39" spans="1:9" ht="15.75" x14ac:dyDescent="0.25">
      <c r="A39" s="36">
        <f>IF(OR(AND(Personal!E67&lt;16,Personal!E67&lt;&gt;0),AND(Personal!G67="ja",Personal!E67&lt;&gt;20)),Personal!H67,0)*OR((Personal!E67=14),Personal!H67/2,0)</f>
        <v>0</v>
      </c>
      <c r="B39" s="37">
        <f>IF(OR(Personal!E67=14), Personal!H67/2,0)</f>
        <v>0</v>
      </c>
      <c r="C39" s="37">
        <f>IF(AND(Personal!F67&lt;4,Personal!F67&lt;&gt;0),SUM('Ber1'!A39:A39),0)-'Ber1'!B39</f>
        <v>0</v>
      </c>
      <c r="D39" s="38">
        <f>IF(AND('Ber1'!F67&gt;2,'Ber1'!E67=5),0,IF(AND(Personal!F67&gt;2,Personal!E67=11),0,'Ber1'!A39))</f>
        <v>0</v>
      </c>
      <c r="F39" s="36">
        <f>IF(OR(AND('Anlage zu 2.1 Personal'!E42&lt;16,'Anlage zu 2.1 Personal'!E42&lt;&gt;0),AND('Anlage zu 2.1 Personal'!G42="ja",'Anlage zu 2.1 Personal'!E42&lt;&gt;20)),'Anlage zu 2.1 Personal'!H42,0)*OR(('Anlage zu 2.1 Personal'!E42=14),'Anlage zu 2.1 Personal'!H42/2,0)</f>
        <v>0</v>
      </c>
      <c r="G39" s="37">
        <f>IF(OR('Anlage zu 2.1 Personal'!E42=14), 'Anlage zu 2.1 Personal'!H42/2,0)</f>
        <v>0</v>
      </c>
      <c r="H39" s="37">
        <f>IF(AND('Anlage zu 2.1 Personal'!F42&lt;4,'Anlage zu 2.1 Personal'!F42&lt;&gt;0),SUM('Ber1'!F39:F39),0)-'Ber1'!G39</f>
        <v>0</v>
      </c>
      <c r="I39" s="38">
        <f>IF(AND('Anlage zu 2.1 Personal'!F42&gt;2,'Anlage zu 2.1 Personal'!E42=5),0,IF(AND('Anlage zu 2.1 Personal'!F42&gt;2,'Anlage zu 2.1 Personal'!E42=11),0,'Ber1'!F39))</f>
        <v>0</v>
      </c>
    </row>
    <row r="40" spans="1:9" ht="15.75" x14ac:dyDescent="0.25">
      <c r="A40" s="36">
        <f>IF(OR(AND(Personal!E68&lt;16,Personal!E68&lt;&gt;0),AND(Personal!G68="ja",Personal!E68&lt;&gt;20)),Personal!H68,0)*OR((Personal!E68=14),Personal!H68/2,0)</f>
        <v>0</v>
      </c>
      <c r="B40" s="37">
        <f>IF(OR(Personal!E68=14), Personal!H68/2,0)</f>
        <v>0</v>
      </c>
      <c r="C40" s="37">
        <f>IF(AND(Personal!F68&lt;4,Personal!F68&lt;&gt;0),SUM('Ber1'!A40:A40),0)-'Ber1'!B40</f>
        <v>0</v>
      </c>
      <c r="D40" s="38">
        <f>IF(AND('Ber1'!F68&gt;2,'Ber1'!E68=5),0,IF(AND(Personal!F68&gt;2,Personal!E68=11),0,'Ber1'!A40))</f>
        <v>0</v>
      </c>
      <c r="F40" s="36">
        <f>IF(OR(AND('Anlage zu 2.1 Personal'!E43&lt;16,'Anlage zu 2.1 Personal'!E43&lt;&gt;0),AND('Anlage zu 2.1 Personal'!G43="ja",'Anlage zu 2.1 Personal'!E43&lt;&gt;20)),'Anlage zu 2.1 Personal'!H43,0)*OR(('Anlage zu 2.1 Personal'!E43=14),'Anlage zu 2.1 Personal'!H43/2,0)</f>
        <v>0</v>
      </c>
      <c r="G40" s="37">
        <f>IF(OR('Anlage zu 2.1 Personal'!E43=14), 'Anlage zu 2.1 Personal'!H43/2,0)</f>
        <v>0</v>
      </c>
      <c r="H40" s="37">
        <f>IF(AND('Anlage zu 2.1 Personal'!F43&lt;4,'Anlage zu 2.1 Personal'!F43&lt;&gt;0),SUM('Ber1'!F40:F40),0)-'Ber1'!G40</f>
        <v>0</v>
      </c>
      <c r="I40" s="38">
        <f>IF(AND('Anlage zu 2.1 Personal'!F43&gt;2,'Anlage zu 2.1 Personal'!E43=5),0,IF(AND('Anlage zu 2.1 Personal'!F43&gt;2,'Anlage zu 2.1 Personal'!E43=11),0,'Ber1'!F40))</f>
        <v>0</v>
      </c>
    </row>
    <row r="41" spans="1:9" ht="15.75" x14ac:dyDescent="0.25">
      <c r="A41" s="36">
        <f>IF(OR(AND(Personal!E69&lt;16,Personal!E69&lt;&gt;0),AND(Personal!G69="ja",Personal!E69&lt;&gt;20)),Personal!H69,0)*OR((Personal!E69=14),Personal!H69/2,0)</f>
        <v>0</v>
      </c>
      <c r="B41" s="37">
        <f>IF(OR(Personal!E69=14), Personal!H69/2,0)</f>
        <v>0</v>
      </c>
      <c r="C41" s="37">
        <f>IF(AND(Personal!F69&lt;4,Personal!F69&lt;&gt;0),SUM('Ber1'!A41:A41),0)-'Ber1'!B41</f>
        <v>0</v>
      </c>
      <c r="D41" s="38">
        <f>IF(AND('Ber1'!F69&gt;2,'Ber1'!E69=5),0,IF(AND(Personal!F69&gt;2,Personal!E69=11),0,'Ber1'!A41))</f>
        <v>0</v>
      </c>
      <c r="F41" s="36">
        <f>IF(OR(AND('Anlage zu 2.1 Personal'!E44&lt;16,'Anlage zu 2.1 Personal'!E44&lt;&gt;0),AND('Anlage zu 2.1 Personal'!G44="ja",'Anlage zu 2.1 Personal'!E44&lt;&gt;20)),'Anlage zu 2.1 Personal'!H44,0)*OR(('Anlage zu 2.1 Personal'!E44=14),'Anlage zu 2.1 Personal'!H44/2,0)</f>
        <v>0</v>
      </c>
      <c r="G41" s="37">
        <f>IF(OR('Anlage zu 2.1 Personal'!E44=14), 'Anlage zu 2.1 Personal'!H44/2,0)</f>
        <v>0</v>
      </c>
      <c r="H41" s="37">
        <f>IF(AND('Anlage zu 2.1 Personal'!F44&lt;4,'Anlage zu 2.1 Personal'!F44&lt;&gt;0),SUM('Ber1'!F41:F41),0)-'Ber1'!G41</f>
        <v>0</v>
      </c>
      <c r="I41" s="38">
        <f>IF(AND('Anlage zu 2.1 Personal'!F44&gt;2,'Anlage zu 2.1 Personal'!E44=5),0,IF(AND('Anlage zu 2.1 Personal'!F44&gt;2,'Anlage zu 2.1 Personal'!E44=11),0,'Ber1'!F41))</f>
        <v>0</v>
      </c>
    </row>
    <row r="42" spans="1:9" ht="15.75" x14ac:dyDescent="0.25">
      <c r="A42" s="36">
        <f>IF(OR(AND(Personal!E70&lt;16,Personal!E70&lt;&gt;0),AND(Personal!G70="ja",Personal!E70&lt;&gt;20)),Personal!H70,0)*OR((Personal!E70=14),Personal!H70/2,0)</f>
        <v>0</v>
      </c>
      <c r="B42" s="37">
        <f>IF(OR(Personal!E70=14), Personal!H70/2,0)</f>
        <v>0</v>
      </c>
      <c r="C42" s="37">
        <f>IF(AND(Personal!F70&lt;4,Personal!F70&lt;&gt;0),SUM('Ber1'!A42:A42),0)-'Ber1'!B42</f>
        <v>0</v>
      </c>
      <c r="D42" s="38">
        <f>IF(AND('Ber1'!F70&gt;2,'Ber1'!E70=5),0,IF(AND(Personal!F70&gt;2,Personal!E70=11),0,'Ber1'!A42))</f>
        <v>0</v>
      </c>
      <c r="F42" s="36">
        <f>IF(OR(AND('Anlage zu 2.1 Personal'!E45&lt;16,'Anlage zu 2.1 Personal'!E45&lt;&gt;0),AND('Anlage zu 2.1 Personal'!G45="ja",'Anlage zu 2.1 Personal'!E45&lt;&gt;20)),'Anlage zu 2.1 Personal'!H45,0)*OR(('Anlage zu 2.1 Personal'!E45=14),'Anlage zu 2.1 Personal'!H45/2,0)</f>
        <v>0</v>
      </c>
      <c r="G42" s="37">
        <f>IF(OR('Anlage zu 2.1 Personal'!E45=14), 'Anlage zu 2.1 Personal'!H45/2,0)</f>
        <v>0</v>
      </c>
      <c r="H42" s="37">
        <f>IF(AND('Anlage zu 2.1 Personal'!F45&lt;4,'Anlage zu 2.1 Personal'!F45&lt;&gt;0),SUM('Ber1'!F42:F42),0)-'Ber1'!G42</f>
        <v>0</v>
      </c>
      <c r="I42" s="38">
        <f>IF(AND('Anlage zu 2.1 Personal'!F45&gt;2,'Anlage zu 2.1 Personal'!E45=5),0,IF(AND('Anlage zu 2.1 Personal'!F45&gt;2,'Anlage zu 2.1 Personal'!E45=11),0,'Ber1'!F42))</f>
        <v>0</v>
      </c>
    </row>
    <row r="43" spans="1:9" ht="15.75" x14ac:dyDescent="0.25">
      <c r="A43" s="36">
        <f>IF(OR(AND(Personal!E71&lt;16,Personal!E71&lt;&gt;0),AND(Personal!G71="ja",Personal!E71&lt;&gt;20)),Personal!H71,0)*OR((Personal!E71=14),Personal!H71/2,0)</f>
        <v>0</v>
      </c>
      <c r="B43" s="37">
        <f>IF(OR(Personal!E71=14), Personal!H71/2,0)</f>
        <v>0</v>
      </c>
      <c r="C43" s="37">
        <f>IF(AND(Personal!F71&lt;4,Personal!F71&lt;&gt;0),SUM('Ber1'!A43:A43),0)-'Ber1'!B43</f>
        <v>0</v>
      </c>
      <c r="D43" s="38">
        <f>IF(AND('Ber1'!F71&gt;2,'Ber1'!E71=5),0,IF(AND(Personal!F71&gt;2,Personal!E71=11),0,'Ber1'!A43))</f>
        <v>0</v>
      </c>
      <c r="F43" s="36">
        <f>IF(OR(AND('Anlage zu 2.1 Personal'!E46&lt;16,'Anlage zu 2.1 Personal'!E46&lt;&gt;0),AND('Anlage zu 2.1 Personal'!G46="ja",'Anlage zu 2.1 Personal'!E46&lt;&gt;20)),'Anlage zu 2.1 Personal'!H46,0)*OR(('Anlage zu 2.1 Personal'!E46=14),'Anlage zu 2.1 Personal'!H46/2,0)</f>
        <v>0</v>
      </c>
      <c r="G43" s="37">
        <f>IF(OR('Anlage zu 2.1 Personal'!E46=14), 'Anlage zu 2.1 Personal'!H46/2,0)</f>
        <v>0</v>
      </c>
      <c r="H43" s="37">
        <f>IF(AND('Anlage zu 2.1 Personal'!F46&lt;4,'Anlage zu 2.1 Personal'!F46&lt;&gt;0),SUM('Ber1'!F43:F43),0)-'Ber1'!G43</f>
        <v>0</v>
      </c>
      <c r="I43" s="38">
        <f>IF(AND('Anlage zu 2.1 Personal'!F46&gt;2,'Anlage zu 2.1 Personal'!E46=5),0,IF(AND('Anlage zu 2.1 Personal'!F46&gt;2,'Anlage zu 2.1 Personal'!E46=11),0,'Ber1'!F43))</f>
        <v>0</v>
      </c>
    </row>
    <row r="44" spans="1:9" ht="15.75" x14ac:dyDescent="0.25">
      <c r="A44" s="36">
        <f>IF(OR(AND(Personal!E72&lt;16,Personal!E72&lt;&gt;0),AND(Personal!G72="ja",Personal!E72&lt;&gt;20)),Personal!H72,0)*OR((Personal!E72=14),Personal!H72/2,0)</f>
        <v>0</v>
      </c>
      <c r="B44" s="37">
        <f>IF(OR(Personal!E72=14), Personal!H72/2,0)</f>
        <v>0</v>
      </c>
      <c r="C44" s="37">
        <f>IF(AND(Personal!F72&lt;4,Personal!F72&lt;&gt;0),SUM('Ber1'!A44:A44),0)-'Ber1'!B44</f>
        <v>0</v>
      </c>
      <c r="D44" s="38">
        <f>IF(AND('Ber1'!F72&gt;2,'Ber1'!E72=5),0,IF(AND(Personal!F72&gt;2,Personal!E72=11),0,'Ber1'!A44))</f>
        <v>0</v>
      </c>
      <c r="F44" s="36">
        <f>IF(OR(AND('Anlage zu 2.1 Personal'!E47&lt;16,'Anlage zu 2.1 Personal'!E47&lt;&gt;0),AND('Anlage zu 2.1 Personal'!G47="ja",'Anlage zu 2.1 Personal'!E47&lt;&gt;20)),'Anlage zu 2.1 Personal'!H47,0)*OR(('Anlage zu 2.1 Personal'!E47=14),'Anlage zu 2.1 Personal'!H47/2,0)</f>
        <v>0</v>
      </c>
      <c r="G44" s="37">
        <f>IF(OR('Anlage zu 2.1 Personal'!E47=14), 'Anlage zu 2.1 Personal'!H47/2,0)</f>
        <v>0</v>
      </c>
      <c r="H44" s="37">
        <f>IF(AND('Anlage zu 2.1 Personal'!F47&lt;4,'Anlage zu 2.1 Personal'!F47&lt;&gt;0),SUM('Ber1'!F44:F44),0)-'Ber1'!G44</f>
        <v>0</v>
      </c>
      <c r="I44" s="38">
        <f>IF(AND('Anlage zu 2.1 Personal'!F47&gt;2,'Anlage zu 2.1 Personal'!E47=5),0,IF(AND('Anlage zu 2.1 Personal'!F47&gt;2,'Anlage zu 2.1 Personal'!E47=11),0,'Ber1'!F44))</f>
        <v>0</v>
      </c>
    </row>
    <row r="45" spans="1:9" ht="15.75" x14ac:dyDescent="0.25">
      <c r="A45" s="36">
        <f>IF(OR(AND(Personal!E73&lt;16,Personal!E73&lt;&gt;0),AND(Personal!G73="ja",Personal!E73&lt;&gt;20)),Personal!H73,0)*OR((Personal!E73=14),Personal!H73/2,0)</f>
        <v>0</v>
      </c>
      <c r="B45" s="37">
        <f>IF(OR(Personal!E73=14), Personal!H73/2,0)</f>
        <v>0</v>
      </c>
      <c r="C45" s="37">
        <f>IF(AND(Personal!F73&lt;4,Personal!F73&lt;&gt;0),SUM('Ber1'!A45:A45),0)-'Ber1'!B45</f>
        <v>0</v>
      </c>
      <c r="D45" s="38">
        <f>IF(AND('Ber1'!F73&gt;2,'Ber1'!E73=5),0,IF(AND(Personal!F73&gt;2,Personal!E73=11),0,'Ber1'!A45))</f>
        <v>0</v>
      </c>
      <c r="F45" s="36">
        <f>IF(OR(AND('Anlage zu 2.1 Personal'!E48&lt;16,'Anlage zu 2.1 Personal'!E48&lt;&gt;0),AND('Anlage zu 2.1 Personal'!G48="ja",'Anlage zu 2.1 Personal'!E48&lt;&gt;20)),'Anlage zu 2.1 Personal'!H48,0)*OR(('Anlage zu 2.1 Personal'!E48=14),'Anlage zu 2.1 Personal'!H48/2,0)</f>
        <v>0</v>
      </c>
      <c r="G45" s="37">
        <f>IF(OR('Anlage zu 2.1 Personal'!E48=14), 'Anlage zu 2.1 Personal'!H48/2,0)</f>
        <v>0</v>
      </c>
      <c r="H45" s="37">
        <f>IF(AND('Anlage zu 2.1 Personal'!F48&lt;4,'Anlage zu 2.1 Personal'!F48&lt;&gt;0),SUM('Ber1'!F45:F45),0)-'Ber1'!G45</f>
        <v>0</v>
      </c>
      <c r="I45" s="38">
        <f>IF(AND('Anlage zu 2.1 Personal'!F48&gt;2,'Anlage zu 2.1 Personal'!E48=5),0,IF(AND('Anlage zu 2.1 Personal'!F48&gt;2,'Anlage zu 2.1 Personal'!E48=11),0,'Ber1'!F45))</f>
        <v>0</v>
      </c>
    </row>
    <row r="46" spans="1:9" ht="15.75" x14ac:dyDescent="0.25">
      <c r="A46" s="36">
        <f>IF(OR(AND(Personal!E74&lt;16,Personal!E74&lt;&gt;0),AND(Personal!G74="ja",Personal!E74&lt;&gt;20)),Personal!H77,0)*OR((Personal!E74=14),Personal!H77/2,0)</f>
        <v>0</v>
      </c>
      <c r="B46" s="37">
        <f>IF(OR(Personal!E74=14), Personal!H77/2,0)</f>
        <v>0</v>
      </c>
      <c r="C46" s="37">
        <f>IF(AND(Personal!F74&lt;4,Personal!F74&lt;&gt;0),SUM('Ber1'!A46:A46),0)-'Ber1'!B46</f>
        <v>0</v>
      </c>
      <c r="D46" s="38">
        <f>IF(AND('Ber1'!F74&gt;2,'Ber1'!E74=5),0,IF(AND(Personal!F74&gt;2,Personal!E74=11),0,'Ber1'!A46))</f>
        <v>0</v>
      </c>
      <c r="F46" s="36">
        <f>IF(OR(AND('Anlage zu 2.1 Personal'!E49&lt;16,'Anlage zu 2.1 Personal'!E49&lt;&gt;0),AND('Anlage zu 2.1 Personal'!G49="ja",'Anlage zu 2.1 Personal'!E49&lt;&gt;20)),'Anlage zu 2.1 Personal'!H49,0)*OR(('Anlage zu 2.1 Personal'!E49=14),'Anlage zu 2.1 Personal'!H49/2,0)</f>
        <v>0</v>
      </c>
      <c r="G46" s="37">
        <f>IF(OR('Anlage zu 2.1 Personal'!E49=14), 'Anlage zu 2.1 Personal'!H49/2,0)</f>
        <v>0</v>
      </c>
      <c r="H46" s="37">
        <f>IF(AND('Anlage zu 2.1 Personal'!F49&lt;4,'Anlage zu 2.1 Personal'!F49&lt;&gt;0),SUM('Ber1'!F46:F46),0)-'Ber1'!G46</f>
        <v>0</v>
      </c>
      <c r="I46" s="38">
        <f>IF(AND('Anlage zu 2.1 Personal'!F49&gt;2,'Anlage zu 2.1 Personal'!E49=5),0,IF(AND('Anlage zu 2.1 Personal'!F49&gt;2,'Anlage zu 2.1 Personal'!E49=11),0,'Ber1'!F46))</f>
        <v>0</v>
      </c>
    </row>
    <row r="47" spans="1:9" ht="15.75" x14ac:dyDescent="0.25">
      <c r="A47" s="36">
        <f>IF(OR(AND(Personal!E75&lt;16,Personal!E75&lt;&gt;0),AND(Personal!G75="ja",Personal!E75&lt;&gt;20)),Personal!H75,0)*OR((Personal!E75=14),Personal!H75/2,0)</f>
        <v>0</v>
      </c>
      <c r="B47" s="37">
        <f>IF(OR(Personal!E75=14), Personal!H75/2,0)</f>
        <v>0</v>
      </c>
      <c r="C47" s="37">
        <f>IF(AND(Personal!F75&lt;4,Personal!F75&lt;&gt;0),SUM('Ber1'!A47:A47),0)-'Ber1'!B47</f>
        <v>0</v>
      </c>
      <c r="D47" s="38">
        <f>IF(AND('Ber1'!F75&gt;2,'Ber1'!E75=5),0,IF(AND(Personal!F75&gt;2,Personal!E75=11),0,'Ber1'!A47))</f>
        <v>0</v>
      </c>
      <c r="F47" s="36">
        <f>IF(OR(AND('Anlage zu 2.1 Personal'!E50&lt;16,'Anlage zu 2.1 Personal'!E50&lt;&gt;0),AND('Anlage zu 2.1 Personal'!G50="ja",'Anlage zu 2.1 Personal'!E50&lt;&gt;20)),'Anlage zu 2.1 Personal'!H50,0)*OR(('Anlage zu 2.1 Personal'!E50=14),'Anlage zu 2.1 Personal'!H50/2,0)</f>
        <v>0</v>
      </c>
      <c r="G47" s="37">
        <f>IF(OR('Anlage zu 2.1 Personal'!E50=14), 'Anlage zu 2.1 Personal'!H50/2,0)</f>
        <v>0</v>
      </c>
      <c r="H47" s="37">
        <f>IF(AND('Anlage zu 2.1 Personal'!F50&lt;4,'Anlage zu 2.1 Personal'!F50&lt;&gt;0),SUM('Ber1'!F47:F47),0)-'Ber1'!G47</f>
        <v>0</v>
      </c>
      <c r="I47" s="38">
        <f>IF(AND('Anlage zu 2.1 Personal'!F50&gt;2,'Anlage zu 2.1 Personal'!E50=5),0,IF(AND('Anlage zu 2.1 Personal'!F50&gt;2,'Anlage zu 2.1 Personal'!E50=11),0,'Ber1'!F47))</f>
        <v>0</v>
      </c>
    </row>
    <row r="48" spans="1:9" ht="15.75" x14ac:dyDescent="0.25">
      <c r="A48" s="36">
        <f>IF(OR(AND(Personal!E76&lt;16,Personal!E76&lt;&gt;0),AND(Personal!G76="ja",Personal!E76&lt;&gt;20)),Personal!H76,0)*OR((Personal!E76=14),Personal!H76/2,0)</f>
        <v>0</v>
      </c>
      <c r="B48" s="37">
        <f>IF(OR(Personal!E76=14), Personal!H76/2,0)</f>
        <v>0</v>
      </c>
      <c r="C48" s="37">
        <f>IF(AND(Personal!F76&lt;4,Personal!F76&lt;&gt;0),SUM('Ber1'!A48:A48),0)-'Ber1'!B48</f>
        <v>0</v>
      </c>
      <c r="D48" s="38">
        <f>IF(AND('Ber1'!F76&gt;2,'Ber1'!E76=5),0,IF(AND(Personal!F76&gt;2,Personal!E76=11),0,'Ber1'!A48))</f>
        <v>0</v>
      </c>
      <c r="F48" s="36">
        <f>IF(OR(AND('Anlage zu 2.1 Personal'!E51&lt;16,'Anlage zu 2.1 Personal'!E51&lt;&gt;0),AND('Anlage zu 2.1 Personal'!G51="ja",'Anlage zu 2.1 Personal'!E51&lt;&gt;20)),'Anlage zu 2.1 Personal'!H51,0)*OR(('Anlage zu 2.1 Personal'!E51=14),'Anlage zu 2.1 Personal'!H51/2,0)</f>
        <v>0</v>
      </c>
      <c r="G48" s="37">
        <f>IF(OR('Anlage zu 2.1 Personal'!E51=14), 'Anlage zu 2.1 Personal'!H51/2,0)</f>
        <v>0</v>
      </c>
      <c r="H48" s="37">
        <f>IF(AND('Anlage zu 2.1 Personal'!F51&lt;4,'Anlage zu 2.1 Personal'!F51&lt;&gt;0),SUM('Ber1'!F48:F48),0)-'Ber1'!G48</f>
        <v>0</v>
      </c>
      <c r="I48" s="38">
        <f>IF(AND('Anlage zu 2.1 Personal'!F51&gt;2,'Anlage zu 2.1 Personal'!E51=5),0,IF(AND('Anlage zu 2.1 Personal'!F51&gt;2,'Anlage zu 2.1 Personal'!E51=11),0,'Ber1'!F48))</f>
        <v>0</v>
      </c>
    </row>
    <row r="49" spans="1:9" ht="15.75" x14ac:dyDescent="0.25">
      <c r="A49" s="36">
        <f>IF(OR(AND(Personal!E77&lt;16,Personal!E77&lt;&gt;0),AND(Personal!G77="ja",Personal!E77&lt;&gt;20)),Personal!H77,0)*OR((Personal!E77=14),Personal!H77/2,0)</f>
        <v>0</v>
      </c>
      <c r="B49" s="37">
        <f>IF(OR(Personal!E77=14), Personal!H77/2,0)</f>
        <v>0</v>
      </c>
      <c r="C49" s="37">
        <f>IF(AND(Personal!F77&lt;4,Personal!F77&lt;&gt;0),SUM('Ber1'!A49:A49),0)-'Ber1'!B49</f>
        <v>0</v>
      </c>
      <c r="D49" s="38">
        <f>IF(AND('Ber1'!F77&gt;2,'Ber1'!E77=5),0,IF(AND(Personal!F77&gt;2,Personal!E77=11),0,'Ber1'!A49))</f>
        <v>0</v>
      </c>
      <c r="F49" s="36">
        <f>IF(OR(AND('Anlage zu 2.1 Personal'!E52&lt;16,'Anlage zu 2.1 Personal'!E52&lt;&gt;0),AND('Anlage zu 2.1 Personal'!G52="ja",'Anlage zu 2.1 Personal'!E52&lt;&gt;20)),'Anlage zu 2.1 Personal'!H52,0)*OR(('Anlage zu 2.1 Personal'!E52=14),'Anlage zu 2.1 Personal'!H52/2,0)</f>
        <v>0</v>
      </c>
      <c r="G49" s="37">
        <f>IF(OR('Anlage zu 2.1 Personal'!E52=14), 'Anlage zu 2.1 Personal'!H52/2,0)</f>
        <v>0</v>
      </c>
      <c r="H49" s="37">
        <f>IF(AND('Anlage zu 2.1 Personal'!F52&lt;4,'Anlage zu 2.1 Personal'!F52&lt;&gt;0),SUM('Ber1'!F49:F49),0)-'Ber1'!G49</f>
        <v>0</v>
      </c>
      <c r="I49" s="38">
        <f>IF(AND('Anlage zu 2.1 Personal'!F52&gt;2,'Anlage zu 2.1 Personal'!E52=5),0,IF(AND('Anlage zu 2.1 Personal'!F52&gt;2,'Anlage zu 2.1 Personal'!E52=11),0,'Ber1'!F49))</f>
        <v>0</v>
      </c>
    </row>
    <row r="50" spans="1:9" ht="15.75" x14ac:dyDescent="0.25">
      <c r="A50" s="36">
        <f>IF(OR(AND(Personal!E78&lt;16,Personal!E78&lt;&gt;0),AND(Personal!G78="ja",Personal!E78&lt;&gt;20)),Personal!H78,0)*OR((Personal!E78=14),Personal!H78/2,0)</f>
        <v>0</v>
      </c>
      <c r="B50" s="37">
        <f>IF(OR(Personal!E78=14), Personal!H78/2,0)</f>
        <v>0</v>
      </c>
      <c r="C50" s="37">
        <f>IF(AND(Personal!F78&lt;4,Personal!F78&lt;&gt;0),SUM('Ber1'!A50:A50),0)-'Ber1'!B50</f>
        <v>0</v>
      </c>
      <c r="D50" s="38">
        <f>IF(AND('Ber1'!F78&gt;2,'Ber1'!E78=5),0,IF(AND(Personal!F78&gt;2,Personal!E78=11),0,'Ber1'!A50))</f>
        <v>0</v>
      </c>
      <c r="F50" s="36">
        <f>IF(OR(AND('Anlage zu 2.1 Personal'!E53&lt;16,'Anlage zu 2.1 Personal'!E53&lt;&gt;0),AND('Anlage zu 2.1 Personal'!G53="ja",'Anlage zu 2.1 Personal'!E53&lt;&gt;20)),'Anlage zu 2.1 Personal'!H53,0)*OR(('Anlage zu 2.1 Personal'!E53=14),'Anlage zu 2.1 Personal'!H53/2,0)</f>
        <v>0</v>
      </c>
      <c r="G50" s="37">
        <f>IF(OR('Anlage zu 2.1 Personal'!E53=14), 'Anlage zu 2.1 Personal'!H53/2,0)</f>
        <v>0</v>
      </c>
      <c r="H50" s="37">
        <f>IF(AND('Anlage zu 2.1 Personal'!F53&lt;4,'Anlage zu 2.1 Personal'!F53&lt;&gt;0),SUM('Ber1'!F50:F50),0)-'Ber1'!G50</f>
        <v>0</v>
      </c>
      <c r="I50" s="38">
        <f>IF(AND('Anlage zu 2.1 Personal'!F53&gt;2,'Anlage zu 2.1 Personal'!E53=5),0,IF(AND('Anlage zu 2.1 Personal'!F53&gt;2,'Anlage zu 2.1 Personal'!E53=11),0,'Ber1'!F50))</f>
        <v>0</v>
      </c>
    </row>
    <row r="51" spans="1:9" ht="15.75" x14ac:dyDescent="0.25">
      <c r="F51" s="36">
        <f>IF(OR(AND('Anlage zu 2.1 Personal'!E54&lt;16,'Anlage zu 2.1 Personal'!E54&lt;&gt;0),AND('Anlage zu 2.1 Personal'!G54="ja",'Anlage zu 2.1 Personal'!E54&lt;&gt;20)),'Anlage zu 2.1 Personal'!H54,0)*OR(('Anlage zu 2.1 Personal'!E54=14),'Anlage zu 2.1 Personal'!H54/2,0)</f>
        <v>0</v>
      </c>
      <c r="G51" s="37">
        <f>IF(OR('Anlage zu 2.1 Personal'!E54=14), 'Anlage zu 2.1 Personal'!H54/2,0)</f>
        <v>0</v>
      </c>
      <c r="H51" s="37">
        <f>IF(AND('Anlage zu 2.1 Personal'!F54&lt;4,'Anlage zu 2.1 Personal'!F54&lt;&gt;0),SUM('Ber1'!F51:F51),0)-'Ber1'!G51</f>
        <v>0</v>
      </c>
      <c r="I51" s="38">
        <f>IF(AND('Anlage zu 2.1 Personal'!F54&gt;2,'Anlage zu 2.1 Personal'!E54=5),0,IF(AND('Anlage zu 2.1 Personal'!F54&gt;2,'Anlage zu 2.1 Personal'!E54=11),0,'Ber1'!F51))</f>
        <v>0</v>
      </c>
    </row>
  </sheetData>
  <sheetProtection password="82DD" sheet="1" objects="1" scenarios="1" selectLockedCells="1" selectUnlockedCells="1"/>
  <pageMargins left="0.70866141732283472" right="0.70866141732283472" top="0.78740157480314965" bottom="0.78740157480314965" header="0.31496062992125984" footer="0.31496062992125984"/>
  <pageSetup paperSize="9" scale="57" orientation="landscape" r:id="rId1"/>
  <headerFooter>
    <oddFooter>&amp;L40.34 / Stand März 2016&amp;R&amp;10&amp;P /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Einrichtung</vt:lpstr>
      <vt:lpstr>Personal</vt:lpstr>
      <vt:lpstr>Anlage zu 2.1 Personal</vt:lpstr>
      <vt:lpstr>Bogen für 5 Gruppen</vt:lpstr>
      <vt:lpstr>Bogen für 10 Gruppen</vt:lpstr>
      <vt:lpstr>Integrationsmaßnahmen</vt:lpstr>
      <vt:lpstr>Schlüssel Ausb.&amp;Funktion</vt:lpstr>
      <vt:lpstr>Ber1</vt:lpstr>
      <vt:lpstr>'Anlage zu 2.1 Personal'!Druckbereich</vt:lpstr>
      <vt:lpstr>'Bogen für 10 Gruppen'!Druckbereich</vt:lpstr>
      <vt:lpstr>Integrationsmaßnahmen!Druckbereich</vt:lpstr>
      <vt:lpstr>Personal!Druckbereich</vt:lpstr>
      <vt:lpstr>'Schlüssel Ausb.&amp;Funktion'!Druckbereich</vt:lpstr>
      <vt:lpstr>'Anlage zu 2.1 Personal'!Drucktitel</vt:lpstr>
      <vt:lpstr>'Bogen für 10 Gruppen'!Drucktitel</vt:lpstr>
    </vt:vector>
  </TitlesOfParts>
  <Company>HMAFG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Christiane Winsczyk</cp:lastModifiedBy>
  <cp:lastPrinted>2016-04-13T09:10:20Z</cp:lastPrinted>
  <dcterms:created xsi:type="dcterms:W3CDTF">2011-08-04T14:28:09Z</dcterms:created>
  <dcterms:modified xsi:type="dcterms:W3CDTF">2017-12-19T09:39:24Z</dcterms:modified>
</cp:coreProperties>
</file>